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3.06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утверждение'!$B$14:$I$202</definedName>
    <definedName name="_xlnm.Print_Area" localSheetId="0">'на утверждение'!$A$1:$I$204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2" i="3" l="1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E192" i="3"/>
  <c r="D192" i="3"/>
  <c r="C192" i="3"/>
  <c r="I191" i="3"/>
  <c r="H191" i="3"/>
  <c r="G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E98" i="3"/>
  <c r="D98" i="3"/>
  <c r="C98" i="3"/>
  <c r="I97" i="3"/>
  <c r="H97" i="3"/>
  <c r="G97" i="3"/>
  <c r="E97" i="3"/>
  <c r="D97" i="3"/>
  <c r="C97" i="3"/>
  <c r="I96" i="3"/>
  <c r="H96" i="3"/>
  <c r="G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E59" i="3"/>
  <c r="D59" i="3"/>
  <c r="C59" i="3"/>
  <c r="I58" i="3"/>
  <c r="H58" i="3"/>
  <c r="G58" i="3"/>
  <c r="E58" i="3"/>
  <c r="D58" i="3"/>
  <c r="C58" i="3"/>
  <c r="I57" i="3"/>
  <c r="H57" i="3"/>
  <c r="G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E46" i="3"/>
  <c r="D46" i="3"/>
  <c r="C46" i="3"/>
  <c r="I45" i="3"/>
  <c r="H45" i="3"/>
  <c r="G45" i="3"/>
  <c r="E45" i="3"/>
  <c r="D45" i="3"/>
  <c r="C45" i="3"/>
  <c r="I44" i="3"/>
  <c r="H44" i="3"/>
  <c r="G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E41" i="3"/>
  <c r="D41" i="3"/>
  <c r="C41" i="3"/>
  <c r="I40" i="3"/>
  <c r="H40" i="3"/>
  <c r="G40" i="3"/>
  <c r="E40" i="3"/>
  <c r="D40" i="3"/>
  <c r="C40" i="3"/>
  <c r="I39" i="3"/>
  <c r="H39" i="3"/>
  <c r="G39" i="3"/>
  <c r="E39" i="3"/>
  <c r="D39" i="3"/>
  <c r="C39" i="3"/>
  <c r="I38" i="3"/>
  <c r="H38" i="3"/>
  <c r="G38" i="3"/>
  <c r="E38" i="3"/>
  <c r="D38" i="3"/>
  <c r="C38" i="3"/>
  <c r="I37" i="3"/>
  <c r="H37" i="3"/>
  <c r="G37" i="3"/>
  <c r="E37" i="3"/>
  <c r="D37" i="3"/>
  <c r="C37" i="3"/>
  <c r="I36" i="3"/>
  <c r="H36" i="3"/>
  <c r="G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<sst xmlns="http://schemas.openxmlformats.org/spreadsheetml/2006/main" count="21" uniqueCount="21">
  <si>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</si>
  <si>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</si>
  <si>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</si>
  <si>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</si>
  <si>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</si>
  <si>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</si>
  <si>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</si>
  <si>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</si>
  <si>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</si>
  <si>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</si>
  <si>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</si>
  <si>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</si>
  <si>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</si>
  <si>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</si>
  <si>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</si>
  <si>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</si>
  <si>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</si>
  <si>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</si>
  <si>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</si>
  <si>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Начальник отдела                                                                Перегудин Э.Е.</t>
  </si>
  <si>
    <t>Дата проведения проверки знаний: 23.06.2025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</si>
</sst>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3.06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"Эко-Душ"</v>
          </cell>
          <cell r="G4" t="str">
            <v>Воякин</v>
          </cell>
          <cell r="H4" t="str">
            <v>Юрий</v>
          </cell>
          <cell r="I4" t="str">
            <v>Алексеевич</v>
          </cell>
          <cell r="K4" t="str">
            <v>Генеральный директор</v>
          </cell>
          <cell r="L4" t="str">
            <v>29 лет</v>
          </cell>
          <cell r="M4" t="str">
            <v>очередная</v>
          </cell>
          <cell r="N4" t="str">
            <v>административно-технический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 xml:space="preserve"> ООО "Специализирорванный застройщик "РусСтройгруп"</v>
          </cell>
          <cell r="G5" t="str">
            <v xml:space="preserve"> Ковалев </v>
          </cell>
          <cell r="H5" t="str">
            <v xml:space="preserve"> Николай </v>
          </cell>
          <cell r="I5" t="str">
            <v xml:space="preserve"> Александрович</v>
          </cell>
          <cell r="K5" t="str">
            <v xml:space="preserve"> главный инженер</v>
          </cell>
          <cell r="L5" t="str">
            <v>16 лет</v>
          </cell>
          <cell r="M5" t="str">
            <v>очередная</v>
          </cell>
          <cell r="N5" t="str">
            <v>административно-технический персонал</v>
          </cell>
          <cell r="R5" t="str">
            <v>Vгр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«К7»</v>
          </cell>
          <cell r="G6" t="str">
            <v xml:space="preserve">Евстегнеев </v>
          </cell>
          <cell r="H6" t="str">
            <v xml:space="preserve">Андрей </v>
          </cell>
          <cell r="I6" t="str">
            <v>Игоревич</v>
          </cell>
          <cell r="K6" t="str">
            <v>Прораб</v>
          </cell>
          <cell r="L6" t="str">
            <v>3 года</v>
          </cell>
          <cell r="M6" t="str">
            <v>первичная</v>
          </cell>
          <cell r="N6" t="str">
            <v>административно-технический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ООО "Тонекс"</v>
          </cell>
          <cell r="G7" t="str">
            <v>Культин</v>
          </cell>
          <cell r="H7" t="str">
            <v>Максим</v>
          </cell>
          <cell r="I7" t="str">
            <v>Владимирович</v>
          </cell>
          <cell r="K7" t="str">
            <v>инженер-технолог</v>
          </cell>
          <cell r="L7" t="str">
            <v>3 года</v>
          </cell>
          <cell r="M7" t="str">
            <v>очередная</v>
          </cell>
          <cell r="N7" t="str">
            <v>административно-технический персонал</v>
          </cell>
          <cell r="R7" t="str">
            <v>III до 1000 В</v>
          </cell>
          <cell r="S7" t="str">
            <v>ПТЭЭПЭЭ</v>
          </cell>
          <cell r="V7">
            <v>0.375</v>
          </cell>
        </row>
        <row r="8">
          <cell r="E8" t="str">
            <v>ООО "Комфорт-Питер"</v>
          </cell>
          <cell r="G8" t="str">
            <v>Грабельников</v>
          </cell>
          <cell r="H8" t="str">
            <v>Юрий</v>
          </cell>
          <cell r="I8" t="str">
            <v>Владимирович</v>
          </cell>
          <cell r="K8" t="str">
            <v>Главный энергетик</v>
          </cell>
          <cell r="L8" t="str">
            <v>3  года</v>
          </cell>
          <cell r="M8" t="str">
            <v xml:space="preserve"> очередная</v>
          </cell>
          <cell r="N8" t="str">
            <v>административно-технический персонал</v>
          </cell>
          <cell r="R8" t="str">
            <v>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"Комфорт-Питер"</v>
          </cell>
          <cell r="G9" t="str">
            <v>Филатов</v>
          </cell>
          <cell r="H9" t="str">
            <v>Александр</v>
          </cell>
          <cell r="I9" t="str">
            <v>Иванович</v>
          </cell>
          <cell r="K9" t="str">
            <v>мастер</v>
          </cell>
          <cell r="L9" t="str">
            <v>3  года</v>
          </cell>
          <cell r="M9" t="str">
            <v xml:space="preserve">очередная </v>
          </cell>
          <cell r="N9" t="str">
            <v>административно-технический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"Комфорт-Питер"</v>
          </cell>
          <cell r="G10" t="str">
            <v>Подлесов</v>
          </cell>
          <cell r="H10" t="str">
            <v>Сергей</v>
          </cell>
          <cell r="I10" t="str">
            <v>Викторович</v>
          </cell>
          <cell r="K10" t="str">
            <v xml:space="preserve">инженер </v>
          </cell>
          <cell r="L10" t="str">
            <v>1 год</v>
          </cell>
          <cell r="M10" t="str">
            <v>первичная</v>
          </cell>
          <cell r="N10" t="str">
            <v>административно-технический персонал</v>
          </cell>
          <cell r="R10" t="str">
            <v xml:space="preserve"> II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ООО ДорХан 21 век -Можайск</v>
          </cell>
          <cell r="G11" t="str">
            <v xml:space="preserve">Репик </v>
          </cell>
          <cell r="H11" t="str">
            <v>Виталий</v>
          </cell>
          <cell r="I11" t="str">
            <v>Владимирович</v>
          </cell>
          <cell r="K11" t="str">
            <v>энергетик</v>
          </cell>
          <cell r="M11" t="str">
            <v>первичная</v>
          </cell>
          <cell r="N11" t="str">
            <v>административно-технический персонал</v>
          </cell>
          <cell r="R11" t="str">
            <v>II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ООО ДорХан 21 век -Можайск</v>
          </cell>
          <cell r="G12" t="str">
            <v>Антонов</v>
          </cell>
          <cell r="H12" t="str">
            <v>Сергей</v>
          </cell>
          <cell r="I12" t="str">
            <v>Николаевич</v>
          </cell>
          <cell r="K12" t="str">
            <v>Главный механик</v>
          </cell>
          <cell r="M12" t="str">
            <v>первичная</v>
          </cell>
          <cell r="N12" t="str">
            <v>административно-технический персонал</v>
          </cell>
          <cell r="R12" t="str">
            <v>II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«Жилспектр»</v>
          </cell>
          <cell r="G13" t="str">
            <v>Кузнецов</v>
          </cell>
          <cell r="H13" t="str">
            <v>Валерий</v>
          </cell>
          <cell r="I13" t="str">
            <v>Алексеевич</v>
          </cell>
          <cell r="K13" t="str">
            <v>Электрик</v>
          </cell>
          <cell r="L13" t="str">
            <v>6 лет</v>
          </cell>
          <cell r="M13" t="str">
            <v>первичная</v>
          </cell>
          <cell r="N13" t="str">
            <v>оперативно-ремонтный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«Жилспектр»</v>
          </cell>
          <cell r="G14" t="str">
            <v xml:space="preserve">Жарких </v>
          </cell>
          <cell r="H14" t="str">
            <v xml:space="preserve">Андрей </v>
          </cell>
          <cell r="I14" t="str">
            <v>Владимирович</v>
          </cell>
          <cell r="K14" t="str">
            <v>Инженер-энергетик</v>
          </cell>
          <cell r="L14" t="str">
            <v>4 года</v>
          </cell>
          <cell r="M14" t="str">
            <v>первичная</v>
          </cell>
          <cell r="N14" t="str">
            <v>административно-технический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«Жилспектр»</v>
          </cell>
          <cell r="G15" t="str">
            <v xml:space="preserve">Барсуков </v>
          </cell>
          <cell r="H15" t="str">
            <v xml:space="preserve">Юрий </v>
          </cell>
          <cell r="I15" t="str">
            <v>Дмитриевич</v>
          </cell>
          <cell r="K15" t="str">
            <v>Электрик</v>
          </cell>
          <cell r="L15" t="str">
            <v>2 года</v>
          </cell>
          <cell r="M15" t="str">
            <v>первичная</v>
          </cell>
          <cell r="N15" t="str">
            <v>оперативно-ремонтный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«Жилспектр»</v>
          </cell>
          <cell r="G16" t="str">
            <v xml:space="preserve">Музалева </v>
          </cell>
          <cell r="H16" t="str">
            <v xml:space="preserve">Светлана </v>
          </cell>
          <cell r="I16" t="str">
            <v>Ильинична</v>
          </cell>
          <cell r="K16" t="str">
            <v>Инженер ЖКХ</v>
          </cell>
          <cell r="L16" t="str">
            <v>4 года</v>
          </cell>
          <cell r="M16" t="str">
            <v>очередная</v>
          </cell>
          <cell r="N16" t="str">
            <v>административно-технический персонал</v>
          </cell>
          <cell r="R16" t="str">
            <v>III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"РегионЭнергоСервис"</v>
          </cell>
          <cell r="G17" t="str">
            <v>Паршиков</v>
          </cell>
          <cell r="H17" t="str">
            <v>Игорь</v>
          </cell>
          <cell r="I17" t="str">
            <v>Валерьевич</v>
          </cell>
          <cell r="K17" t="str">
            <v>Директор</v>
          </cell>
          <cell r="L17" t="str">
            <v>24 года</v>
          </cell>
          <cell r="M17" t="str">
            <v>очередная</v>
          </cell>
          <cell r="N17" t="str">
            <v>административно-технический персонал, с правом испытания оборудования повышенным напряжением</v>
          </cell>
          <cell r="R17" t="str">
            <v>V до и выше 1000 В</v>
          </cell>
          <cell r="S17" t="str">
            <v>ПТЭЭСиС</v>
          </cell>
          <cell r="V17">
            <v>0.375</v>
          </cell>
        </row>
        <row r="18">
          <cell r="E18" t="str">
            <v>ООО "РегионЭнергоСервис"</v>
          </cell>
          <cell r="G18" t="str">
            <v>Артемов</v>
          </cell>
          <cell r="H18" t="str">
            <v>Дмитрий</v>
          </cell>
          <cell r="I18" t="str">
            <v>Сергеевич</v>
          </cell>
          <cell r="K18" t="str">
            <v>Главный инженер проекта</v>
          </cell>
          <cell r="L18" t="str">
            <v xml:space="preserve">13 лет </v>
          </cell>
          <cell r="M18" t="str">
            <v>очередная</v>
          </cell>
          <cell r="N18" t="str">
            <v>административно-технический персонал, с правом испытания оборудования повышенным напряжением</v>
          </cell>
          <cell r="R18" t="str">
            <v>V до и выше 1000 В</v>
          </cell>
          <cell r="S18" t="str">
            <v>ПТЭЭСиС</v>
          </cell>
          <cell r="V18">
            <v>0.375</v>
          </cell>
        </row>
        <row r="19">
          <cell r="E19" t="str">
            <v>ООО "ХГН-Конструкция"</v>
          </cell>
          <cell r="G19" t="str">
            <v>Белянин</v>
          </cell>
          <cell r="H19" t="str">
            <v xml:space="preserve">Фёдор </v>
          </cell>
          <cell r="I19" t="str">
            <v>Владимирович</v>
          </cell>
          <cell r="K19" t="str">
            <v>Агент по снабжению</v>
          </cell>
          <cell r="L19" t="str">
            <v>3 месяца</v>
          </cell>
          <cell r="M19" t="str">
            <v>первичная</v>
          </cell>
          <cell r="N19" t="str">
            <v>ремонтный персонал</v>
          </cell>
          <cell r="R19" t="str">
            <v>II 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"ХГН-Конструкция"</v>
          </cell>
          <cell r="G20" t="str">
            <v>Школьник</v>
          </cell>
          <cell r="H20" t="str">
            <v>Руслан</v>
          </cell>
          <cell r="I20" t="str">
            <v>Николаевич</v>
          </cell>
          <cell r="K20" t="str">
            <v>Заместитель генерального директора по производству</v>
          </cell>
          <cell r="L20" t="str">
            <v>3,5  года</v>
          </cell>
          <cell r="M20" t="str">
            <v>первичная</v>
          </cell>
          <cell r="N20" t="str">
            <v>административно-технический персонал</v>
          </cell>
          <cell r="R20" t="str">
            <v xml:space="preserve">
IV
до 1000 В
</v>
          </cell>
          <cell r="S20" t="str">
            <v>ПТЭЭПЭЭ</v>
          </cell>
          <cell r="V20">
            <v>0.375</v>
          </cell>
        </row>
        <row r="21">
          <cell r="E21" t="str">
            <v xml:space="preserve">ООО "ИСТОК-ОРТО" </v>
          </cell>
          <cell r="G21" t="str">
            <v>Горенко</v>
          </cell>
          <cell r="H21" t="str">
            <v>Михаил</v>
          </cell>
          <cell r="I21" t="str">
            <v>Александрович</v>
          </cell>
          <cell r="K21" t="str">
            <v>Техник-протезист</v>
          </cell>
          <cell r="L21" t="str">
            <v>8 месяца</v>
          </cell>
          <cell r="M21" t="str">
            <v>внеочередная</v>
          </cell>
          <cell r="N21" t="str">
            <v>электротехнологического персонал</v>
          </cell>
          <cell r="R21" t="str">
            <v>II до 1000 В</v>
          </cell>
          <cell r="S21" t="str">
            <v>ПТЭЭПЭЭ</v>
          </cell>
          <cell r="V21">
            <v>0.39583333333333331</v>
          </cell>
        </row>
        <row r="22">
          <cell r="E22" t="str">
            <v xml:space="preserve">ООО "ИСТОК-ОРТО" </v>
          </cell>
          <cell r="G22" t="str">
            <v>Кудряшов</v>
          </cell>
          <cell r="H22" t="str">
            <v>Андрей</v>
          </cell>
          <cell r="I22" t="str">
            <v>Андреевич</v>
          </cell>
          <cell r="K22" t="str">
            <v>Ведущий техник-протезист</v>
          </cell>
          <cell r="L22" t="str">
            <v>8 месяца</v>
          </cell>
          <cell r="M22" t="str">
            <v>внеочередная</v>
          </cell>
          <cell r="N22" t="str">
            <v>административно-технический персонал</v>
          </cell>
          <cell r="R22" t="str">
            <v>II до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ООО «Бизнесрентсервис»</v>
          </cell>
          <cell r="G23" t="str">
            <v>Гонтаренко</v>
          </cell>
          <cell r="H23" t="str">
            <v xml:space="preserve">Вячеслав </v>
          </cell>
          <cell r="I23" t="str">
            <v>Алексеевич</v>
          </cell>
          <cell r="K23" t="str">
            <v>Инженер по эксплуатации</v>
          </cell>
          <cell r="L23">
            <v>1</v>
          </cell>
          <cell r="M23" t="str">
            <v>очередная</v>
          </cell>
          <cell r="N23" t="str">
            <v>административно-технический персонал</v>
          </cell>
          <cell r="R23" t="str">
            <v xml:space="preserve">IV
до 1000 В
</v>
          </cell>
          <cell r="S23" t="str">
            <v>ПТЭЭПЭЭ</v>
          </cell>
          <cell r="V23">
            <v>0.39583333333333331</v>
          </cell>
        </row>
        <row r="24">
          <cell r="E24" t="str">
            <v>ООО «Фрегат»</v>
          </cell>
          <cell r="G24" t="str">
            <v>Гонтаренко</v>
          </cell>
          <cell r="H24" t="str">
            <v xml:space="preserve">Вячеслав </v>
          </cell>
          <cell r="I24" t="str">
            <v>Алексеевич</v>
          </cell>
          <cell r="K24" t="str">
            <v>Инженер по эксплуатации</v>
          </cell>
          <cell r="L24">
            <v>1</v>
          </cell>
          <cell r="M24" t="str">
            <v>очередная</v>
          </cell>
          <cell r="N24" t="str">
            <v>административно-технический персонал</v>
          </cell>
          <cell r="R24" t="str">
            <v xml:space="preserve">IV
до 1000 В
</v>
          </cell>
          <cell r="S24" t="str">
            <v>ПТЭЭПЭЭ</v>
          </cell>
          <cell r="V24">
            <v>0.39583333333333331</v>
          </cell>
        </row>
        <row r="25">
          <cell r="E25" t="str">
            <v>Филиал компании с ограниченной ответственностью "ЭфЭйч ХОЛДИНГ МОСКОУ ЛИМИТЕД" (Республика Кипр)</v>
          </cell>
          <cell r="G25" t="str">
            <v>Баранков</v>
          </cell>
          <cell r="H25" t="str">
            <v>Станислав</v>
          </cell>
          <cell r="I25" t="str">
            <v>Петрович</v>
          </cell>
          <cell r="K25" t="str">
            <v>сервис-инженер</v>
          </cell>
          <cell r="L25" t="str">
            <v>3 года</v>
          </cell>
          <cell r="M25" t="str">
            <v>первичная</v>
          </cell>
          <cell r="N25" t="str">
            <v>управленческий персонал</v>
          </cell>
          <cell r="S25" t="str">
            <v>ПТЭТЭ</v>
          </cell>
          <cell r="V25">
            <v>0.39583333333333331</v>
          </cell>
        </row>
        <row r="26">
          <cell r="E26" t="str">
            <v>МУП "Благоустройство и развитие" городского округа Власиха</v>
          </cell>
          <cell r="G26" t="str">
            <v>Гурьев</v>
          </cell>
          <cell r="H26" t="str">
            <v>Денис</v>
          </cell>
          <cell r="I26" t="str">
            <v>Евгеньевич</v>
          </cell>
          <cell r="K26" t="str">
            <v>Главный инженер</v>
          </cell>
          <cell r="L26" t="str">
            <v>5 мес</v>
          </cell>
          <cell r="M26" t="str">
            <v>первичная</v>
          </cell>
          <cell r="N26" t="str">
            <v>руководящий работник</v>
          </cell>
          <cell r="S26" t="str">
            <v>ПТЭТЭ</v>
          </cell>
          <cell r="V26">
            <v>0.39583333333333331</v>
          </cell>
        </row>
        <row r="27">
          <cell r="E27" t="str">
            <v>МУП "Благоустройство и развитие" городского округа Власиха</v>
          </cell>
          <cell r="G27" t="str">
            <v>Макеев</v>
          </cell>
          <cell r="H27" t="str">
            <v>Владимир</v>
          </cell>
          <cell r="I27" t="str">
            <v>Ильич</v>
          </cell>
          <cell r="K27" t="str">
            <v>Начальник котельной</v>
          </cell>
          <cell r="L27" t="str">
            <v>14 лет</v>
          </cell>
          <cell r="M27" t="str">
            <v>очередная</v>
          </cell>
          <cell r="N27" t="str">
            <v>руководитель структурного подразделения</v>
          </cell>
          <cell r="S27" t="str">
            <v>ПТЭТЭ</v>
          </cell>
          <cell r="V27">
            <v>0.39583333333333331</v>
          </cell>
        </row>
        <row r="28">
          <cell r="G28" t="str">
            <v>Добровольскас</v>
          </cell>
          <cell r="H28" t="str">
            <v>Андрей</v>
          </cell>
          <cell r="I28" t="str">
            <v>Альфонсасович</v>
          </cell>
          <cell r="K28" t="str">
            <v>Начальник котельной</v>
          </cell>
          <cell r="L28" t="str">
            <v>14 лет</v>
          </cell>
          <cell r="M28" t="str">
            <v>очередная</v>
          </cell>
          <cell r="N28" t="str">
            <v>руководитель структурного подразделения</v>
          </cell>
          <cell r="Q28" t="str">
            <v xml:space="preserve"> технооборудование и отопление</v>
          </cell>
          <cell r="S28" t="str">
            <v>ПТЭТЭ</v>
          </cell>
          <cell r="V28">
            <v>0.39583333333333331</v>
          </cell>
        </row>
        <row r="29">
          <cell r="E29" t="str">
            <v>МУП "Благоустройство и развитие" городского округа Власиха</v>
          </cell>
          <cell r="G29" t="str">
            <v>Мельник</v>
          </cell>
          <cell r="H29" t="str">
            <v>Людмила</v>
          </cell>
          <cell r="I29" t="str">
            <v>Анатольевнеа</v>
          </cell>
          <cell r="K29" t="str">
            <v>Завместитель главного инженера</v>
          </cell>
          <cell r="L29" t="str">
            <v>2 года</v>
          </cell>
          <cell r="M29" t="str">
            <v>очередная</v>
          </cell>
          <cell r="N29" t="str">
            <v>руководящий работник</v>
          </cell>
          <cell r="S29" t="str">
            <v>ПТЭТЭ</v>
          </cell>
          <cell r="V29">
            <v>0.39583333333333331</v>
          </cell>
        </row>
        <row r="30">
          <cell r="E30" t="str">
            <v>МУП "Благоустройство и развитие" городского округа Власиха</v>
          </cell>
          <cell r="G30" t="str">
            <v>Савкин</v>
          </cell>
          <cell r="H30" t="str">
            <v>Игорь</v>
          </cell>
          <cell r="I30" t="str">
            <v>Григорьевич</v>
          </cell>
          <cell r="K30" t="str">
            <v>Начальник отдела</v>
          </cell>
          <cell r="L30" t="str">
            <v>1 год</v>
          </cell>
          <cell r="M30" t="str">
            <v>очередная</v>
          </cell>
          <cell r="N30" t="str">
            <v>руководитель структурного подразделения</v>
          </cell>
          <cell r="S30" t="str">
            <v>ПТЭТЭ</v>
          </cell>
          <cell r="V30">
            <v>0.39583333333333331</v>
          </cell>
        </row>
        <row r="31">
          <cell r="E31" t="str">
            <v>Публичное акционерное общество "Красногорский завод им. С.А. Зверева"</v>
          </cell>
          <cell r="G31" t="str">
            <v>Тихонов</v>
          </cell>
          <cell r="H31" t="str">
            <v>Владимир</v>
          </cell>
          <cell r="I31" t="str">
            <v>Александрович</v>
          </cell>
          <cell r="K31" t="str">
            <v>начальник участка</v>
          </cell>
          <cell r="L31" t="str">
            <v>1 год</v>
          </cell>
          <cell r="M31" t="str">
            <v>очередная</v>
          </cell>
          <cell r="N31" t="str">
            <v>административно-технический персонал, с правом испытания оборудования повышенным напряжением</v>
          </cell>
          <cell r="R31" t="str">
            <v xml:space="preserve">V до и выше 1000 В </v>
          </cell>
          <cell r="S31" t="str">
            <v>ПТЭЭСиС</v>
          </cell>
          <cell r="V31">
            <v>0.39583333333333331</v>
          </cell>
        </row>
        <row r="32">
          <cell r="E32" t="str">
            <v>АНО ДПО "ЦПК"</v>
          </cell>
          <cell r="G32" t="str">
            <v xml:space="preserve">Сафонова </v>
          </cell>
          <cell r="H32" t="str">
            <v xml:space="preserve">Галина </v>
          </cell>
          <cell r="I32" t="str">
            <v xml:space="preserve">Викторовна </v>
          </cell>
          <cell r="K32" t="str">
            <v xml:space="preserve">генеральный директор </v>
          </cell>
          <cell r="L32" t="str">
            <v>7 лет</v>
          </cell>
          <cell r="M32" t="str">
            <v>внеочередная</v>
          </cell>
          <cell r="N32" t="str">
            <v>административно-технический персонал</v>
          </cell>
          <cell r="R32" t="str">
            <v>IV до 1000В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"ПРОМГАЗАВТОМАТИКА</v>
          </cell>
          <cell r="G33" t="str">
            <v>Ахмедов</v>
          </cell>
          <cell r="H33" t="str">
            <v>Александр</v>
          </cell>
          <cell r="I33" t="str">
            <v>Николаевич</v>
          </cell>
          <cell r="K33" t="str">
            <v>Ведущиц инженер КИП и А</v>
          </cell>
          <cell r="L33" t="str">
            <v>12 лет</v>
          </cell>
          <cell r="M33" t="str">
            <v>очередная</v>
          </cell>
          <cell r="N33" t="str">
            <v>руководящий работник</v>
          </cell>
          <cell r="S33" t="str">
            <v>ПТЭТЭ</v>
          </cell>
          <cell r="V33">
            <v>0.39583333333333331</v>
          </cell>
        </row>
        <row r="34">
          <cell r="E34" t="str">
            <v>ООО "ПРОМГАЗАВТОМАТИКА</v>
          </cell>
          <cell r="G34" t="str">
            <v>Шевырев</v>
          </cell>
          <cell r="H34" t="str">
            <v>Олег</v>
          </cell>
          <cell r="I34" t="str">
            <v>Викторович</v>
          </cell>
          <cell r="K34" t="str">
            <v>Инженер КИП и А</v>
          </cell>
          <cell r="L34" t="str">
            <v>11 лет</v>
          </cell>
          <cell r="M34" t="str">
            <v>очередная</v>
          </cell>
          <cell r="N34" t="str">
            <v>руководящий работник</v>
          </cell>
          <cell r="S34" t="str">
            <v>ПТЭТЭ</v>
          </cell>
          <cell r="V34">
            <v>0.39583333333333331</v>
          </cell>
        </row>
        <row r="35">
          <cell r="E35" t="str">
            <v>ООО "ПРОМГАЗАВТОМАТИКА</v>
          </cell>
          <cell r="G35" t="str">
            <v>Коровкин</v>
          </cell>
          <cell r="H35" t="str">
            <v>Артем</v>
          </cell>
          <cell r="I35" t="str">
            <v>Викторович</v>
          </cell>
          <cell r="K35" t="str">
            <v>Ведущиц инженер КИП и А</v>
          </cell>
          <cell r="L35" t="str">
            <v>11 лет</v>
          </cell>
          <cell r="M35" t="str">
            <v>очередная</v>
          </cell>
          <cell r="N35" t="str">
            <v>руководящий работник</v>
          </cell>
          <cell r="S35" t="str">
            <v>ПТЭТЭ</v>
          </cell>
          <cell r="V35">
            <v>0.39583333333333331</v>
          </cell>
        </row>
        <row r="36">
          <cell r="E36" t="str">
            <v>ООО "ТЦ Квартал"</v>
          </cell>
          <cell r="G36" t="str">
            <v>Зубов</v>
          </cell>
          <cell r="H36" t="str">
            <v>Виктор</v>
          </cell>
          <cell r="I36" t="str">
            <v>Григорьевич</v>
          </cell>
          <cell r="K36" t="str">
            <v>Инженер-теплоэнергетик</v>
          </cell>
          <cell r="L36" t="str">
            <v>1год 1мес</v>
          </cell>
          <cell r="M36" t="str">
            <v>первичная</v>
          </cell>
          <cell r="N36" t="str">
            <v>административно-технический персонал</v>
          </cell>
          <cell r="R36" t="str">
            <v>III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МУЖКП Котельники</v>
          </cell>
          <cell r="G37" t="str">
            <v xml:space="preserve">Чурмеев </v>
          </cell>
          <cell r="H37" t="str">
            <v>Игорь</v>
          </cell>
          <cell r="I37" t="str">
            <v>Николаевич</v>
          </cell>
          <cell r="K37" t="str">
            <v>зам.главногоинженера</v>
          </cell>
          <cell r="L37" t="str">
            <v>1 год</v>
          </cell>
          <cell r="M37" t="str">
            <v>первичная</v>
          </cell>
          <cell r="N37" t="str">
            <v>административно-технический персонал</v>
          </cell>
          <cell r="R37" t="str">
            <v>III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МУЖКП Котельники</v>
          </cell>
          <cell r="G38" t="str">
            <v xml:space="preserve">Барбаш </v>
          </cell>
          <cell r="H38" t="str">
            <v>Сергей</v>
          </cell>
          <cell r="I38" t="str">
            <v>Иванович</v>
          </cell>
          <cell r="K38" t="str">
            <v>Зам.директора</v>
          </cell>
          <cell r="L38" t="str">
            <v>1 год</v>
          </cell>
          <cell r="M38" t="str">
            <v>внеочередная</v>
          </cell>
          <cell r="N38" t="str">
            <v>административно-технический персонал</v>
          </cell>
          <cell r="R38" t="str">
            <v>IV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МУЖКП Котельники</v>
          </cell>
          <cell r="G39" t="str">
            <v xml:space="preserve">Куликов </v>
          </cell>
          <cell r="H39" t="str">
            <v xml:space="preserve">Александр </v>
          </cell>
          <cell r="I39" t="str">
            <v>Анатольевич</v>
          </cell>
          <cell r="K39" t="str">
            <v>советник  директора</v>
          </cell>
          <cell r="L39" t="str">
            <v>13 лет</v>
          </cell>
          <cell r="M39" t="str">
            <v>внеочередная</v>
          </cell>
          <cell r="N39" t="str">
            <v>административно-технический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АО «НПК «Дедал»</v>
          </cell>
          <cell r="G40" t="str">
            <v>Щербаков</v>
          </cell>
          <cell r="H40" t="str">
            <v>Сергей</v>
          </cell>
          <cell r="I40" t="str">
            <v>Геннадьевич</v>
          </cell>
          <cell r="K40" t="str">
            <v>Главный инженер</v>
          </cell>
          <cell r="L40" t="str">
            <v>2 года</v>
          </cell>
          <cell r="M40" t="str">
            <v>внеочередная</v>
          </cell>
          <cell r="N40" t="str">
            <v>административно-технический персонал</v>
          </cell>
          <cell r="R40" t="str">
            <v>IV гр. до 1000 В</v>
          </cell>
          <cell r="S40" t="str">
            <v>ПТЭЭПЭЭ</v>
          </cell>
          <cell r="V40">
            <v>0.39583333333333298</v>
          </cell>
        </row>
        <row r="41">
          <cell r="E41" t="str">
            <v>АО «НПК «Дедал»</v>
          </cell>
          <cell r="G41" t="str">
            <v>Мехрабов</v>
          </cell>
          <cell r="H41" t="str">
            <v>Расим</v>
          </cell>
          <cell r="I41" t="str">
            <v>Нуритдинович</v>
          </cell>
          <cell r="K41" t="str">
            <v>Начальник отдела</v>
          </cell>
          <cell r="L41" t="str">
            <v>1 год</v>
          </cell>
          <cell r="M41" t="str">
            <v>очередная</v>
          </cell>
          <cell r="N41" t="str">
            <v>административно-технический персонал</v>
          </cell>
          <cell r="R41" t="str">
            <v>IV гр. до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АО «НПК «Дедал»</v>
          </cell>
          <cell r="G42" t="str">
            <v>Шорников</v>
          </cell>
          <cell r="H42" t="str">
            <v>Юрий</v>
          </cell>
          <cell r="I42" t="str">
            <v>Александрович</v>
          </cell>
          <cell r="K42" t="str">
            <v>Ведущий инженер по испытаниям и метрологическому обеспечению</v>
          </cell>
          <cell r="L42" t="str">
            <v>2 года</v>
          </cell>
          <cell r="M42" t="str">
            <v>очередная</v>
          </cell>
          <cell r="N42" t="str">
            <v>административно-технический персонал</v>
          </cell>
          <cell r="R42" t="str">
            <v>IV гр. до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АО "СПЕЦОДЕЖДА"</v>
          </cell>
          <cell r="G43" t="str">
            <v>Шалчюс</v>
          </cell>
          <cell r="H43" t="str">
            <v>Эдуард</v>
          </cell>
          <cell r="I43" t="str">
            <v>С.Иозаса-Феликсаса</v>
          </cell>
          <cell r="K43" t="str">
            <v>Электромонтер</v>
          </cell>
          <cell r="L43" t="str">
            <v>31 год</v>
          </cell>
          <cell r="M43" t="str">
            <v>Очередная</v>
          </cell>
          <cell r="N43" t="str">
            <v>оперативно-ремонтный персонал</v>
          </cell>
          <cell r="R43" t="str">
            <v>V группа до и выше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"ФЗЭА"</v>
          </cell>
          <cell r="G44" t="str">
            <v xml:space="preserve">Орехов </v>
          </cell>
          <cell r="H44" t="str">
            <v xml:space="preserve">Евгений </v>
          </cell>
          <cell r="I44" t="str">
            <v>Владимирович</v>
          </cell>
          <cell r="K44" t="str">
            <v>Старший сборщик</v>
          </cell>
          <cell r="L44" t="str">
            <v>7 лет</v>
          </cell>
          <cell r="M44" t="str">
            <v>внеочередная</v>
          </cell>
          <cell r="N44" t="str">
            <v>оперативно-ремонтный персонал</v>
          </cell>
          <cell r="R44" t="str">
            <v>IV до и выше 1000 В</v>
          </cell>
          <cell r="S44" t="str">
            <v>ПТЭЭСиС</v>
          </cell>
          <cell r="V44">
            <v>0.41666666666666669</v>
          </cell>
        </row>
        <row r="45">
          <cell r="E45" t="str">
            <v>ООО "ФЗЭА"</v>
          </cell>
          <cell r="G45" t="str">
            <v>Крехтунов</v>
          </cell>
          <cell r="H45" t="str">
            <v>Владислав</v>
          </cell>
          <cell r="I45" t="str">
            <v>Сергеевич</v>
          </cell>
          <cell r="K45" t="str">
            <v>Старший сборщик</v>
          </cell>
          <cell r="L45" t="str">
            <v>1 год</v>
          </cell>
          <cell r="M45" t="str">
            <v>первичная</v>
          </cell>
          <cell r="N45" t="str">
            <v>оперативно-ремонтный персонал</v>
          </cell>
          <cell r="R45" t="str">
            <v>III до и выше 1000 В</v>
          </cell>
          <cell r="S45" t="str">
            <v>ПТЭЭСиС</v>
          </cell>
          <cell r="V45">
            <v>0.41666666666666669</v>
          </cell>
        </row>
        <row r="46">
          <cell r="E46" t="str">
            <v>ЗАО Агрофирма "Нива"</v>
          </cell>
          <cell r="G46" t="str">
            <v>Пичугин</v>
          </cell>
          <cell r="H46" t="str">
            <v>Юрий</v>
          </cell>
          <cell r="I46" t="str">
            <v>Борисович</v>
          </cell>
          <cell r="K46" t="str">
            <v>Инженер-теплотехник</v>
          </cell>
          <cell r="L46" t="str">
            <v>6 лет</v>
          </cell>
          <cell r="M46" t="str">
            <v>первичная</v>
          </cell>
          <cell r="N46" t="str">
            <v>управленческий персонал</v>
          </cell>
          <cell r="S46" t="str">
            <v>ПТЭТЭ</v>
          </cell>
          <cell r="V46">
            <v>0.41666666666666669</v>
          </cell>
        </row>
        <row r="47">
          <cell r="E47" t="str">
            <v>ЗАО Агрофирма "Нива"</v>
          </cell>
          <cell r="G47" t="str">
            <v>Ротов</v>
          </cell>
          <cell r="H47" t="str">
            <v>Иван</v>
          </cell>
          <cell r="I47" t="str">
            <v>Анатольевич</v>
          </cell>
          <cell r="K47" t="str">
            <v>Инженер-теплотехник</v>
          </cell>
          <cell r="L47" t="str">
            <v>9 лет</v>
          </cell>
          <cell r="M47" t="str">
            <v>первичная</v>
          </cell>
          <cell r="N47" t="str">
            <v>управленческий персонал</v>
          </cell>
          <cell r="S47" t="str">
            <v>ПТЭТЭ</v>
          </cell>
          <cell r="V47">
            <v>0.41666666666666669</v>
          </cell>
        </row>
        <row r="48">
          <cell r="E48" t="str">
            <v>ГБУЗ Московской области «Домодедовская больница»</v>
          </cell>
          <cell r="G48" t="str">
            <v>Хижняк</v>
          </cell>
          <cell r="H48" t="str">
            <v>Игорь</v>
          </cell>
          <cell r="I48" t="str">
            <v>Александрович</v>
          </cell>
          <cell r="K48" t="str">
            <v>Главный инженер</v>
          </cell>
          <cell r="L48" t="str">
            <v>4 мес.</v>
          </cell>
          <cell r="M48" t="str">
            <v>первичная</v>
          </cell>
          <cell r="N48" t="str">
            <v>руководящий работник</v>
          </cell>
          <cell r="S48" t="str">
            <v>ПТЭТЭ</v>
          </cell>
          <cell r="V48">
            <v>0.41666666666666669</v>
          </cell>
        </row>
        <row r="49">
          <cell r="E49" t="str">
            <v>ООО "ФОЛЬМАНН"</v>
          </cell>
          <cell r="G49" t="str">
            <v xml:space="preserve">Жарков </v>
          </cell>
          <cell r="H49" t="str">
            <v xml:space="preserve">Игорь </v>
          </cell>
          <cell r="I49" t="str">
            <v>Владимирович</v>
          </cell>
          <cell r="K49" t="str">
            <v>главный электромеханик</v>
          </cell>
          <cell r="L49" t="str">
            <v>5 месяцев</v>
          </cell>
          <cell r="M49" t="str">
            <v>внеочередная</v>
          </cell>
          <cell r="N49" t="str">
            <v>административно-технический персонал</v>
          </cell>
          <cell r="R49" t="str">
            <v>V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"Креветка"</v>
          </cell>
          <cell r="G50" t="str">
            <v xml:space="preserve">Алеканкин </v>
          </cell>
          <cell r="H50" t="str">
            <v xml:space="preserve">Николай </v>
          </cell>
          <cell r="I50" t="str">
            <v>Владимирович</v>
          </cell>
          <cell r="K50" t="str">
            <v>главный инженер</v>
          </cell>
          <cell r="L50" t="str">
            <v>5 лет</v>
          </cell>
          <cell r="M50" t="str">
            <v>первичная</v>
          </cell>
          <cell r="N50" t="str">
            <v>административно-технический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"Креветка"</v>
          </cell>
          <cell r="G51" t="str">
            <v xml:space="preserve">Газизов </v>
          </cell>
          <cell r="H51" t="str">
            <v xml:space="preserve">Руслан </v>
          </cell>
          <cell r="I51" t="str">
            <v>Фанисович</v>
          </cell>
          <cell r="K51" t="str">
            <v>механик</v>
          </cell>
          <cell r="L51" t="str">
            <v>9 месяцев</v>
          </cell>
          <cell r="M51" t="str">
            <v>первичная</v>
          </cell>
          <cell r="N51" t="str">
            <v>оперативно-ремонтный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"Креветка"</v>
          </cell>
          <cell r="G52" t="str">
            <v xml:space="preserve">Ляпин </v>
          </cell>
          <cell r="H52" t="str">
            <v>Александр</v>
          </cell>
          <cell r="K52" t="str">
            <v>механик</v>
          </cell>
          <cell r="L52" t="str">
            <v>1 год</v>
          </cell>
          <cell r="M52" t="str">
            <v>первичная</v>
          </cell>
          <cell r="N52" t="str">
            <v>оперативно-ремонтный персонал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"Креветка"</v>
          </cell>
          <cell r="G53" t="str">
            <v xml:space="preserve">Чекурин </v>
          </cell>
          <cell r="H53" t="str">
            <v xml:space="preserve">Владислав </v>
          </cell>
          <cell r="I53" t="str">
            <v>Олегович</v>
          </cell>
          <cell r="K53" t="str">
            <v>механик</v>
          </cell>
          <cell r="L53" t="str">
            <v>5 лет</v>
          </cell>
          <cell r="M53" t="str">
            <v>первичная</v>
          </cell>
          <cell r="N53" t="str">
            <v>оперативно-ремонтный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"ГАРДСК"</v>
          </cell>
          <cell r="G54" t="str">
            <v>Гречихин</v>
          </cell>
          <cell r="H54" t="str">
            <v>Андрей</v>
          </cell>
          <cell r="I54" t="str">
            <v>Николаевич</v>
          </cell>
          <cell r="K54" t="str">
            <v>Генеральный директор</v>
          </cell>
          <cell r="L54" t="str">
            <v>1,5 года</v>
          </cell>
          <cell r="M54" t="str">
            <v>первичная</v>
          </cell>
          <cell r="N54" t="str">
            <v>административно-технический персонал</v>
          </cell>
          <cell r="R54" t="str">
            <v>II до 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"ГАРДСК"</v>
          </cell>
          <cell r="G55" t="str">
            <v>Рубановский</v>
          </cell>
          <cell r="H55" t="str">
            <v>Олег</v>
          </cell>
          <cell r="I55" t="str">
            <v>Александрович</v>
          </cell>
          <cell r="K55" t="str">
            <v>Монтажник по слаботочным сетям</v>
          </cell>
          <cell r="L55" t="str">
            <v>1 год 2 мес.</v>
          </cell>
          <cell r="M55" t="str">
            <v>внеочередная</v>
          </cell>
          <cell r="N55" t="str">
            <v>оперативно-ремонтный персонал</v>
          </cell>
          <cell r="R55" t="str">
            <v>III до 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"ГАРДСК"</v>
          </cell>
          <cell r="G56" t="str">
            <v>Горюнов</v>
          </cell>
          <cell r="H56" t="str">
            <v>Алексей</v>
          </cell>
          <cell r="I56" t="str">
            <v>Валерьевич</v>
          </cell>
          <cell r="K56" t="str">
            <v>Монтажник по слаботочным сетям</v>
          </cell>
          <cell r="L56" t="str">
            <v>4 мес.</v>
          </cell>
          <cell r="M56" t="str">
            <v>первичная</v>
          </cell>
          <cell r="N56" t="str">
            <v>оперативно-ремонтный персонал</v>
          </cell>
          <cell r="R56" t="str">
            <v>II до 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"ГАРДСК"</v>
          </cell>
          <cell r="G57" t="str">
            <v>Солодухин</v>
          </cell>
          <cell r="H57" t="str">
            <v>Владимир</v>
          </cell>
          <cell r="I57" t="str">
            <v>Иванович</v>
          </cell>
          <cell r="K57" t="str">
            <v>Монтажник по слаботочным сетям</v>
          </cell>
          <cell r="L57" t="str">
            <v>1 мес.</v>
          </cell>
          <cell r="M57" t="str">
            <v>первичная</v>
          </cell>
          <cell r="N57" t="str">
            <v>оперативно-ремонтный персонал</v>
          </cell>
          <cell r="R57" t="str">
            <v>II до 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"ГАРДСК"</v>
          </cell>
          <cell r="G58" t="str">
            <v>Фёдоров</v>
          </cell>
          <cell r="H58" t="str">
            <v>Артём</v>
          </cell>
          <cell r="I58" t="str">
            <v>Анатольевич</v>
          </cell>
          <cell r="K58" t="str">
            <v>Монтажник по слаботочным сетям</v>
          </cell>
          <cell r="L58" t="str">
            <v>1 мес.</v>
          </cell>
          <cell r="M58" t="str">
            <v>первичная</v>
          </cell>
          <cell r="N58" t="str">
            <v>оперативно-ремонтный персонал</v>
          </cell>
          <cell r="R58" t="str">
            <v>II до  1000 В</v>
          </cell>
          <cell r="S58" t="str">
            <v>ПТЭЭПЭЭ</v>
          </cell>
          <cell r="V58">
            <v>0.41666666666666702</v>
          </cell>
        </row>
        <row r="59">
          <cell r="E59" t="str">
            <v>ООО "Т.Н.В."</v>
          </cell>
          <cell r="G59" t="str">
            <v>Белов</v>
          </cell>
          <cell r="H59" t="str">
            <v>Роман</v>
          </cell>
          <cell r="I59" t="str">
            <v>Вячеславович</v>
          </cell>
          <cell r="K59" t="str">
            <v>главный инженер</v>
          </cell>
          <cell r="L59" t="str">
            <v>6 мес</v>
          </cell>
          <cell r="M59" t="str">
            <v>внеочередная</v>
          </cell>
          <cell r="N59" t="str">
            <v>административно-технический персонал</v>
          </cell>
          <cell r="R59" t="str">
            <v>III до и выше 1000 В</v>
          </cell>
          <cell r="S59" t="str">
            <v>ПТЭЭПЭЭ</v>
          </cell>
          <cell r="V59">
            <v>0.41666666666666702</v>
          </cell>
        </row>
        <row r="60">
          <cell r="E60" t="str">
            <v>ООО "ЕДС Серпухов+"</v>
          </cell>
          <cell r="G60" t="str">
            <v>Легов</v>
          </cell>
          <cell r="H60" t="str">
            <v>Владимир</v>
          </cell>
          <cell r="I60" t="str">
            <v>Викторович</v>
          </cell>
          <cell r="K60" t="str">
            <v>главный инженер</v>
          </cell>
          <cell r="L60" t="str">
            <v>8 мес</v>
          </cell>
          <cell r="M60" t="str">
            <v>первичная</v>
          </cell>
          <cell r="N60" t="str">
            <v>управленческий персонал</v>
          </cell>
          <cell r="S60" t="str">
            <v>ПТЭТЭ</v>
          </cell>
          <cell r="V60">
            <v>0.41666666666666702</v>
          </cell>
        </row>
        <row r="61">
          <cell r="E61" t="str">
            <v>ООО "ДБК"</v>
          </cell>
          <cell r="G61" t="str">
            <v>Воротников</v>
          </cell>
          <cell r="H61" t="str">
            <v>Александр</v>
          </cell>
          <cell r="I61" t="str">
            <v>Сергеевич</v>
          </cell>
          <cell r="K61" t="str">
            <v>главный энергетик</v>
          </cell>
          <cell r="L61" t="str">
            <v>1-й месяц</v>
          </cell>
          <cell r="M61" t="str">
            <v>внеочередная</v>
          </cell>
          <cell r="N61" t="str">
            <v>административно-технический персонал, с правам оперативно-ремонтного персонала</v>
          </cell>
          <cell r="R61" t="str">
            <v>V до  и выше 1000В</v>
          </cell>
          <cell r="S61" t="str">
            <v>ПТЭЭПЭЭ</v>
          </cell>
          <cell r="V61">
            <v>0.4375</v>
          </cell>
        </row>
        <row r="62">
          <cell r="E62" t="str">
            <v xml:space="preserve">ООО «Фитокосметик» </v>
          </cell>
          <cell r="G62" t="str">
            <v>Ялышев</v>
          </cell>
          <cell r="H62" t="str">
            <v xml:space="preserve">Евгений </v>
          </cell>
          <cell r="I62" t="str">
            <v>Олегович</v>
          </cell>
          <cell r="K62" t="str">
            <v>Главный механик</v>
          </cell>
          <cell r="L62" t="str">
            <v>10 лет</v>
          </cell>
          <cell r="M62" t="str">
            <v>внеочередная</v>
          </cell>
          <cell r="N62" t="str">
            <v>административно-технический персонал</v>
          </cell>
          <cell r="R62" t="str">
            <v xml:space="preserve">V группа до и выше 1000В </v>
          </cell>
          <cell r="S62" t="str">
            <v>ПТЭЭПЭЭ</v>
          </cell>
          <cell r="V62">
            <v>0.4375</v>
          </cell>
        </row>
        <row r="63">
          <cell r="E63" t="str">
            <v>ПО «Кооператор»</v>
          </cell>
          <cell r="G63" t="str">
            <v>Солодов</v>
          </cell>
          <cell r="H63" t="str">
            <v xml:space="preserve"> Роман </v>
          </cell>
          <cell r="I63" t="str">
            <v xml:space="preserve"> Анатольевич </v>
          </cell>
          <cell r="K63" t="str">
            <v>слесарь – электрик по ремонту электрооборудования</v>
          </cell>
          <cell r="L63" t="str">
            <v>до 1 года</v>
          </cell>
          <cell r="M63" t="str">
            <v>внеочередная</v>
          </cell>
          <cell r="N63" t="str">
            <v>оперативно-ремонтный персонал</v>
          </cell>
          <cell r="R63" t="str">
            <v>IV гр. до 1000 В</v>
          </cell>
          <cell r="S63" t="str">
            <v>ПТЭЭПЭЭ</v>
          </cell>
          <cell r="V63">
            <v>0.4375</v>
          </cell>
        </row>
        <row r="64">
          <cell r="E64" t="str">
            <v>ООО "Деловые Линии"</v>
          </cell>
          <cell r="G64" t="str">
            <v>Орлов Сергеевич</v>
          </cell>
          <cell r="H64" t="str">
            <v xml:space="preserve">Роман </v>
          </cell>
          <cell r="I64" t="str">
            <v>Сергеевич</v>
          </cell>
          <cell r="K64" t="str">
            <v>Инженер по эксплуатации</v>
          </cell>
          <cell r="L64" t="str">
            <v>1 год 7 месяцев</v>
          </cell>
          <cell r="M64" t="str">
            <v>первичная</v>
          </cell>
          <cell r="N64" t="str">
            <v>оперативно-ремонтный персонал</v>
          </cell>
          <cell r="R64" t="str">
            <v>II группа до 1000 В</v>
          </cell>
          <cell r="S64" t="str">
            <v>ПТЭЭПЭЭ</v>
          </cell>
          <cell r="V64">
            <v>0.4375</v>
          </cell>
        </row>
        <row r="65">
          <cell r="E65" t="str">
            <v>ООО "Деловые Линии"</v>
          </cell>
          <cell r="G65" t="str">
            <v xml:space="preserve">Скородумов </v>
          </cell>
          <cell r="H65" t="str">
            <v xml:space="preserve"> Александр</v>
          </cell>
          <cell r="I65" t="str">
            <v>Анатольевич</v>
          </cell>
          <cell r="K65" t="str">
            <v xml:space="preserve">Заведующий хозяйством </v>
          </cell>
          <cell r="L65" t="str">
            <v>1 год 7 месяцев</v>
          </cell>
          <cell r="M65" t="str">
            <v>первичная</v>
          </cell>
          <cell r="N65" t="str">
            <v>оперативно-ремонтный персонал</v>
          </cell>
          <cell r="R65" t="str">
            <v>II группа до 1000 В</v>
          </cell>
          <cell r="S65" t="str">
            <v>ПТЭЭПЭЭ</v>
          </cell>
          <cell r="V65">
            <v>0.4375</v>
          </cell>
        </row>
        <row r="66">
          <cell r="E66" t="str">
            <v>ООО "Атлант"</v>
          </cell>
          <cell r="G66" t="str">
            <v>Бортник</v>
          </cell>
          <cell r="H66" t="str">
            <v>Сергей</v>
          </cell>
          <cell r="I66" t="str">
            <v>Вячеславович</v>
          </cell>
          <cell r="K66" t="str">
            <v>главный энергетик</v>
          </cell>
          <cell r="L66" t="str">
            <v>3 года</v>
          </cell>
          <cell r="M66" t="str">
            <v>очередная</v>
          </cell>
          <cell r="N66" t="str">
            <v>административно-технический персонал, с правом испытания оборудования повышенным напряжением</v>
          </cell>
          <cell r="R66" t="str">
            <v xml:space="preserve">V до и выше 1000 В
</v>
          </cell>
          <cell r="S66" t="str">
            <v>ПТЭЭСиС</v>
          </cell>
          <cell r="V66">
            <v>0.4375</v>
          </cell>
        </row>
        <row r="67">
          <cell r="E67" t="str">
            <v>ООО "Атлант"</v>
          </cell>
          <cell r="G67" t="str">
            <v>Тимофеев</v>
          </cell>
          <cell r="H67" t="str">
            <v>Сергей</v>
          </cell>
          <cell r="I67" t="str">
            <v>Николаевич</v>
          </cell>
          <cell r="K67" t="str">
            <v>мастер по эксплуатации электросетей</v>
          </cell>
          <cell r="L67" t="str">
            <v xml:space="preserve"> - </v>
          </cell>
          <cell r="M67" t="str">
            <v>очередная</v>
          </cell>
          <cell r="N67" t="str">
            <v>административно-технический персонал, с правом испытания оборудования повышенным напряжением</v>
          </cell>
          <cell r="R67" t="str">
            <v xml:space="preserve">V до и выше 1000 В
</v>
          </cell>
          <cell r="S67" t="str">
            <v>ПТЭЭСиС</v>
          </cell>
          <cell r="V67">
            <v>0.4375</v>
          </cell>
        </row>
        <row r="68">
          <cell r="E68" t="str">
            <v>Общество с ограниченной ответственностью (ООО) «НПО Динанси»</v>
          </cell>
          <cell r="G68" t="str">
            <v xml:space="preserve">Астафьев </v>
          </cell>
          <cell r="H68" t="str">
            <v xml:space="preserve">Дмитрий </v>
          </cell>
          <cell r="I68" t="str">
            <v>Андреевич</v>
          </cell>
          <cell r="K68" t="str">
            <v>Оператор станков ЧПУ</v>
          </cell>
          <cell r="L68" t="str">
            <v>5 лет</v>
          </cell>
          <cell r="M68" t="str">
            <v>первичная</v>
          </cell>
          <cell r="N68" t="str">
            <v>оперативно-ремонтный персонал</v>
          </cell>
          <cell r="R68" t="str">
            <v xml:space="preserve">II До 1000 В </v>
          </cell>
          <cell r="S68" t="str">
            <v>ПТЭЭПЭЭ</v>
          </cell>
          <cell r="V68">
            <v>0.4375</v>
          </cell>
        </row>
        <row r="69">
          <cell r="E69" t="str">
            <v>Общество с ограниченной ответственностью (ООО) «НПО Динанси»</v>
          </cell>
          <cell r="G69" t="str">
            <v xml:space="preserve">Бочагин </v>
          </cell>
          <cell r="H69" t="str">
            <v xml:space="preserve">Алексей </v>
          </cell>
          <cell r="I69" t="str">
            <v>Анатольевич</v>
          </cell>
          <cell r="K69" t="str">
            <v>Сборщик</v>
          </cell>
          <cell r="L69" t="str">
            <v>5 лет</v>
          </cell>
          <cell r="M69" t="str">
            <v>первичная</v>
          </cell>
          <cell r="N69" t="str">
            <v>оперативно-ремонтный персонал</v>
          </cell>
          <cell r="R69" t="str">
            <v xml:space="preserve">II До 1000 В </v>
          </cell>
          <cell r="S69" t="str">
            <v>ПТЭЭПЭЭ</v>
          </cell>
          <cell r="V69">
            <v>0.4375</v>
          </cell>
        </row>
        <row r="70">
          <cell r="E70" t="str">
            <v>АО "ЭКА"</v>
          </cell>
          <cell r="G70" t="str">
            <v>Винтилов</v>
          </cell>
          <cell r="H70" t="str">
            <v>Дмитрий</v>
          </cell>
          <cell r="I70" t="str">
            <v>Валентинович</v>
          </cell>
          <cell r="K70" t="str">
            <v>монтажник радиоэлектронной аппаратуры и приборов</v>
          </cell>
          <cell r="L70" t="str">
            <v>5 лет</v>
          </cell>
          <cell r="M70" t="str">
            <v>очередная</v>
          </cell>
          <cell r="N70" t="str">
            <v>оперативно-ремонтный персонал</v>
          </cell>
          <cell r="R70" t="str">
            <v>IV до 1000 В</v>
          </cell>
          <cell r="S70" t="str">
            <v>ПТЭЭПЭЭ</v>
          </cell>
          <cell r="V70">
            <v>0.4375</v>
          </cell>
        </row>
        <row r="71">
          <cell r="E71" t="str">
            <v>ГБОУ Школа 1034</v>
          </cell>
          <cell r="G71" t="str">
            <v xml:space="preserve">Градина </v>
          </cell>
          <cell r="H71" t="str">
            <v xml:space="preserve">Наталья </v>
          </cell>
          <cell r="I71" t="str">
            <v>Борисовна</v>
          </cell>
          <cell r="K71" t="str">
            <v>заместитель директора</v>
          </cell>
          <cell r="L71" t="str">
            <v>10 месяцев</v>
          </cell>
          <cell r="M71" t="str">
            <v>очередная</v>
          </cell>
          <cell r="N71" t="str">
            <v>контролирующий электроустановки</v>
          </cell>
          <cell r="R71" t="str">
            <v>III до 1000 В</v>
          </cell>
          <cell r="S71" t="str">
            <v>ПТЭЭПЭЭ</v>
          </cell>
          <cell r="V71">
            <v>0.4375</v>
          </cell>
        </row>
        <row r="72">
          <cell r="E72" t="str">
            <v>ГБОУ Школа 1034</v>
          </cell>
          <cell r="G72" t="str">
            <v>Фадеева</v>
          </cell>
          <cell r="H72" t="str">
            <v>Елена</v>
          </cell>
          <cell r="I72" t="str">
            <v>Алексеевна</v>
          </cell>
          <cell r="K72" t="str">
            <v>специалист по охране труда</v>
          </cell>
          <cell r="L72" t="str">
            <v>8 месяцев</v>
          </cell>
          <cell r="M72" t="str">
            <v>очередная</v>
          </cell>
          <cell r="N72" t="str">
            <v>контролирующий электроустановки</v>
          </cell>
          <cell r="R72" t="str">
            <v>IV до 1000 В</v>
          </cell>
          <cell r="S72" t="str">
            <v>ПТЭЭПЭЭ</v>
          </cell>
          <cell r="V72">
            <v>0.4375</v>
          </cell>
        </row>
        <row r="73">
          <cell r="E73" t="str">
            <v>АО «НПО «Прибор» имени С.С. Голембиовского</v>
          </cell>
          <cell r="G73" t="str">
            <v>Чуваева</v>
          </cell>
          <cell r="H73" t="str">
            <v>Светлана</v>
          </cell>
          <cell r="I73" t="str">
            <v>Владимировна</v>
          </cell>
          <cell r="K73" t="str">
            <v>Заместитель главного энергетика</v>
          </cell>
          <cell r="L73" t="str">
            <v>1 год</v>
          </cell>
          <cell r="M73" t="str">
            <v>первичная</v>
          </cell>
          <cell r="N73" t="str">
            <v>административно-технический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АО «НПО «Прибор» имени С.С. Голембиовского</v>
          </cell>
          <cell r="G74" t="str">
            <v xml:space="preserve">Хусаинов </v>
          </cell>
          <cell r="H74" t="str">
            <v>Марат</v>
          </cell>
          <cell r="I74" t="str">
            <v>Мобинович</v>
          </cell>
          <cell r="K74" t="str">
            <v>Заместитель главного механика</v>
          </cell>
          <cell r="L74" t="str">
            <v>2 года</v>
          </cell>
          <cell r="M74" t="str">
            <v>первичная</v>
          </cell>
          <cell r="N74" t="str">
            <v>административно-технический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АО «НПО «Прибор» имени С.С. Голембиовского</v>
          </cell>
          <cell r="G75" t="str">
            <v>Дятков</v>
          </cell>
          <cell r="H75" t="str">
            <v>Олег</v>
          </cell>
          <cell r="I75" t="str">
            <v>Николаевич</v>
          </cell>
          <cell r="K75" t="str">
            <v>Главный механик</v>
          </cell>
          <cell r="L75" t="str">
            <v>3 года</v>
          </cell>
          <cell r="M75" t="str">
            <v>первичная</v>
          </cell>
          <cell r="N75" t="str">
            <v>административно-технический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«Формат»</v>
          </cell>
          <cell r="G76" t="str">
            <v>Гарбар</v>
          </cell>
          <cell r="H76" t="str">
            <v>Владимир</v>
          </cell>
          <cell r="I76" t="str">
            <v>Матвеевич</v>
          </cell>
          <cell r="K76" t="str">
            <v>Главный инженер</v>
          </cell>
          <cell r="L76" t="str">
            <v>5 лет</v>
          </cell>
          <cell r="M76" t="str">
            <v>внеочередная</v>
          </cell>
          <cell r="N76" t="str">
            <v>административно-технический персонал</v>
          </cell>
          <cell r="R76" t="str">
            <v>IV гр.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«Формат»</v>
          </cell>
          <cell r="G77" t="str">
            <v>Колбинов</v>
          </cell>
          <cell r="H77" t="str">
            <v>Андрей</v>
          </cell>
          <cell r="I77" t="str">
            <v>Вениаминович</v>
          </cell>
          <cell r="K77" t="str">
            <v>Слесарь-электрик</v>
          </cell>
          <cell r="L77" t="str">
            <v>3 года</v>
          </cell>
          <cell r="M77" t="str">
            <v>внеочередная</v>
          </cell>
          <cell r="N77" t="str">
            <v>оперативно-ремонтный персонал</v>
          </cell>
          <cell r="R77" t="str">
            <v>III гр.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"Феникс-С"</v>
          </cell>
          <cell r="G78" t="str">
            <v xml:space="preserve">Горохов </v>
          </cell>
          <cell r="H78" t="str">
            <v>Семён</v>
          </cell>
          <cell r="I78" t="str">
            <v>Алексеевич</v>
          </cell>
          <cell r="K78" t="str">
            <v>электромонтер электроизмерительной лаборатории</v>
          </cell>
          <cell r="L78" t="str">
            <v>3 года</v>
          </cell>
          <cell r="M78" t="str">
            <v>очередная</v>
          </cell>
          <cell r="N78" t="str">
            <v>административно-технический персонал</v>
          </cell>
          <cell r="R78" t="str">
            <v>III группа 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"Феникс-С"</v>
          </cell>
          <cell r="G79" t="str">
            <v xml:space="preserve">Тарасов </v>
          </cell>
          <cell r="H79" t="str">
            <v>Олег</v>
          </cell>
          <cell r="I79" t="str">
            <v>Александрович</v>
          </cell>
          <cell r="K79" t="str">
            <v>начальник электроизмерительной лаборатории</v>
          </cell>
          <cell r="L79" t="str">
            <v>3 года</v>
          </cell>
          <cell r="M79" t="str">
            <v>очередная</v>
          </cell>
          <cell r="N79" t="str">
            <v>административно-технический персонал</v>
          </cell>
          <cell r="R79" t="str">
            <v>IV группа до  1000 В</v>
          </cell>
          <cell r="S79" t="str">
            <v>ПТЭЭПЭЭ</v>
          </cell>
          <cell r="V79">
            <v>0.4375</v>
          </cell>
        </row>
        <row r="80">
          <cell r="E80" t="str">
            <v>ООО "Феникс-С"</v>
          </cell>
          <cell r="G80" t="str">
            <v>Посканный</v>
          </cell>
          <cell r="H80" t="str">
            <v>Олег</v>
          </cell>
          <cell r="I80" t="str">
            <v>Федорович</v>
          </cell>
          <cell r="K80" t="str">
            <v xml:space="preserve"> инженер электроизмерительной лаборатории</v>
          </cell>
          <cell r="L80" t="str">
            <v>5 лет</v>
          </cell>
          <cell r="M80" t="str">
            <v>очередная</v>
          </cell>
          <cell r="N80" t="str">
            <v>административно-технический персонал</v>
          </cell>
          <cell r="R80" t="str">
            <v>IV группа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"Загорск-Лифт"</v>
          </cell>
          <cell r="G81" t="str">
            <v xml:space="preserve">Кобыляцкая </v>
          </cell>
          <cell r="H81" t="str">
            <v>Елена</v>
          </cell>
          <cell r="I81" t="str">
            <v>Викторовна</v>
          </cell>
          <cell r="K81" t="str">
            <v>директор</v>
          </cell>
          <cell r="L81">
            <v>2</v>
          </cell>
          <cell r="M81" t="str">
            <v>очередная</v>
          </cell>
          <cell r="N81" t="str">
            <v>административно-технический персонал</v>
          </cell>
          <cell r="R81" t="str">
            <v>IV до 1000В</v>
          </cell>
          <cell r="S81" t="str">
            <v>ПТЭЭПЭЭ</v>
          </cell>
          <cell r="V81">
            <v>0.45833333333333298</v>
          </cell>
        </row>
        <row r="82">
          <cell r="E82" t="str">
            <v>ООО "Загорск-Лифт"</v>
          </cell>
          <cell r="G82" t="str">
            <v xml:space="preserve">Кобыляцкий </v>
          </cell>
          <cell r="H82" t="str">
            <v>Всеволод</v>
          </cell>
          <cell r="I82" t="str">
            <v>Владимирович</v>
          </cell>
          <cell r="K82" t="str">
            <v>мастер</v>
          </cell>
          <cell r="L82">
            <v>5</v>
          </cell>
          <cell r="M82" t="str">
            <v>очередная</v>
          </cell>
          <cell r="N82" t="str">
            <v>административно-технический персонал</v>
          </cell>
          <cell r="R82" t="str">
            <v>IV до 1000В</v>
          </cell>
          <cell r="S82" t="str">
            <v>ПТЭЭПЭЭ</v>
          </cell>
          <cell r="V82">
            <v>0.45833333333333298</v>
          </cell>
        </row>
        <row r="83">
          <cell r="E83" t="str">
            <v>ООО "Загорск-Лифт"</v>
          </cell>
          <cell r="G83" t="str">
            <v>Павлова</v>
          </cell>
          <cell r="H83" t="str">
            <v>Татьяна</v>
          </cell>
          <cell r="I83" t="str">
            <v>Ивановна</v>
          </cell>
          <cell r="K83" t="str">
            <v>мастер</v>
          </cell>
          <cell r="L83">
            <v>5</v>
          </cell>
          <cell r="M83" t="str">
            <v>очередная</v>
          </cell>
          <cell r="N83" t="str">
            <v>административно-технический персонал</v>
          </cell>
          <cell r="R83" t="str">
            <v>IV до 1000В</v>
          </cell>
          <cell r="S83" t="str">
            <v>ПТЭЭПЭЭ</v>
          </cell>
          <cell r="V83">
            <v>0.45833333333333298</v>
          </cell>
        </row>
        <row r="84">
          <cell r="E84" t="str">
            <v>ООО "ГУРТ"</v>
          </cell>
          <cell r="G84" t="str">
            <v>Мышляев</v>
          </cell>
          <cell r="H84" t="str">
            <v xml:space="preserve">Евгений </v>
          </cell>
          <cell r="I84" t="str">
            <v>Николаевич</v>
          </cell>
          <cell r="K84" t="str">
            <v>инженер-электрик</v>
          </cell>
          <cell r="L84" t="str">
            <v>11 мес</v>
          </cell>
          <cell r="M84" t="str">
            <v>внеочередная</v>
          </cell>
          <cell r="N84" t="str">
            <v>административно-технический персонал</v>
          </cell>
          <cell r="R84" t="str">
            <v>IV до и выше 1000 В</v>
          </cell>
          <cell r="S84" t="str">
            <v>ПТЭЭСиС</v>
          </cell>
          <cell r="V84">
            <v>0.45833333333333298</v>
          </cell>
        </row>
        <row r="85">
          <cell r="E85" t="str">
            <v>ООО "УК КупавнаЖилСервис"</v>
          </cell>
          <cell r="G85" t="str">
            <v xml:space="preserve">Кожинская </v>
          </cell>
          <cell r="H85" t="str">
            <v>Виктория</v>
          </cell>
          <cell r="I85" t="str">
            <v>Александровна</v>
          </cell>
          <cell r="K85" t="str">
            <v>исполнительный директор</v>
          </cell>
          <cell r="L85" t="str">
            <v>3г. 7 мес.</v>
          </cell>
          <cell r="M85" t="str">
            <v>первичная</v>
          </cell>
          <cell r="N85" t="str">
            <v>управленческий персонал</v>
          </cell>
          <cell r="S85" t="str">
            <v>ПТЭТЭ</v>
          </cell>
          <cell r="V85">
            <v>0.45833333333333298</v>
          </cell>
        </row>
        <row r="86">
          <cell r="E86" t="str">
            <v>ООО "УК КупавнаЖилСервис"</v>
          </cell>
          <cell r="G86" t="str">
            <v xml:space="preserve">Хакимов </v>
          </cell>
          <cell r="H86" t="str">
            <v>Мирзорахим</v>
          </cell>
          <cell r="I86" t="str">
            <v>Мирзоабдукодирович</v>
          </cell>
          <cell r="K86" t="str">
            <v>техник</v>
          </cell>
          <cell r="L86" t="str">
            <v>4 мес.</v>
          </cell>
          <cell r="M86" t="str">
            <v>первичная</v>
          </cell>
          <cell r="N86" t="str">
            <v>ремонтный персонал</v>
          </cell>
          <cell r="S86" t="str">
            <v>ПТЭТЭ</v>
          </cell>
          <cell r="V86">
            <v>0.45833333333333298</v>
          </cell>
        </row>
        <row r="87">
          <cell r="E87" t="str">
            <v>ГАУ МО "Мособллес"</v>
          </cell>
          <cell r="G87" t="str">
            <v>Котенёв</v>
          </cell>
          <cell r="H87" t="str">
            <v xml:space="preserve">Иван </v>
          </cell>
          <cell r="I87" t="str">
            <v>Александрович</v>
          </cell>
          <cell r="K87" t="str">
            <v>Главный механик филиала</v>
          </cell>
          <cell r="L87" t="str">
            <v xml:space="preserve">17 лет  </v>
          </cell>
          <cell r="M87" t="str">
            <v>очередная</v>
          </cell>
          <cell r="N87" t="str">
            <v>управленческий персонал</v>
          </cell>
          <cell r="S87" t="str">
            <v>ПТЭТЭ</v>
          </cell>
          <cell r="V87">
            <v>0.45833333333333298</v>
          </cell>
        </row>
        <row r="88">
          <cell r="E88" t="str">
            <v>ООО "ВБ Инжиниринг"</v>
          </cell>
          <cell r="G88" t="str">
            <v>Авилов</v>
          </cell>
          <cell r="H88" t="str">
            <v>Дмитрий</v>
          </cell>
          <cell r="I88" t="str">
            <v>Алексеевич</v>
          </cell>
          <cell r="K88" t="str">
            <v>Главный специалист по ИРД и технологическому присоединению</v>
          </cell>
          <cell r="L88" t="str">
            <v>9 мес</v>
          </cell>
          <cell r="M88" t="str">
            <v>внеочередная</v>
          </cell>
          <cell r="N88" t="str">
            <v>административно-технический персонал</v>
          </cell>
          <cell r="R88" t="str">
            <v>V до и выше 1000 В</v>
          </cell>
          <cell r="S88" t="str">
            <v>ПТЭЭПЭЭ</v>
          </cell>
          <cell r="V88">
            <v>0.45833333333333298</v>
          </cell>
        </row>
        <row r="89">
          <cell r="E89" t="str">
            <v>ООО "Наш двор"</v>
          </cell>
          <cell r="G89" t="str">
            <v>Кокорев</v>
          </cell>
          <cell r="H89" t="str">
            <v>Константин</v>
          </cell>
          <cell r="I89" t="str">
            <v>Владимирович</v>
          </cell>
          <cell r="K89" t="str">
            <v>заместитель главного инженера</v>
          </cell>
          <cell r="L89" t="str">
            <v>4 года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III до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ОБЩЕСТВО С ОГРАНИЧЕННОЙ ОТВЕТСТВЕННОСТЬЮ "АЙСКЕЙК-ЭКО"</v>
          </cell>
          <cell r="G90" t="str">
            <v xml:space="preserve">Капиносов </v>
          </cell>
          <cell r="H90" t="str">
            <v xml:space="preserve">Сергей </v>
          </cell>
          <cell r="I90" t="str">
            <v>Валентинович</v>
          </cell>
          <cell r="K90" t="str">
            <v>Главный инженер</v>
          </cell>
          <cell r="L90" t="str">
            <v>8 лет</v>
          </cell>
          <cell r="M90" t="str">
            <v>внеочередная</v>
          </cell>
          <cell r="N90" t="str">
            <v>административно-технический персонал</v>
          </cell>
          <cell r="R90" t="str">
            <v>III до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ОБЩЕСТВО С ОГРАНИЧЕННОЙ ОТВЕТСТВЕННОСТЬЮ "АЙСКЕЙК-ЭКО"</v>
          </cell>
          <cell r="G91" t="str">
            <v xml:space="preserve">Носик </v>
          </cell>
          <cell r="H91" t="str">
            <v xml:space="preserve"> Дмитрий </v>
          </cell>
          <cell r="I91" t="str">
            <v>Олегович</v>
          </cell>
          <cell r="K91" t="str">
            <v>Главный механик</v>
          </cell>
          <cell r="L91" t="str">
            <v>5 лет</v>
          </cell>
          <cell r="M91" t="str">
            <v>внеочередная</v>
          </cell>
          <cell r="N91" t="str">
            <v>административно-технический персонал</v>
          </cell>
          <cell r="R91" t="str">
            <v>III до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ОБЩЕСТВО С ОГРАНИЧЕННОЙ ОТВЕТСТВЕННОСТЬЮ "АЙСКЕЙК-ЭКО"</v>
          </cell>
          <cell r="G92" t="str">
            <v xml:space="preserve">Князь </v>
          </cell>
          <cell r="H92" t="str">
            <v xml:space="preserve">Ярослав </v>
          </cell>
          <cell r="I92" t="str">
            <v>Михайлович</v>
          </cell>
          <cell r="K92" t="str">
            <v>Руководитель отдела сопровождения строительства</v>
          </cell>
          <cell r="L92" t="str">
            <v>7 мес</v>
          </cell>
          <cell r="M92" t="str">
            <v>первичная</v>
          </cell>
          <cell r="N92" t="str">
            <v>административно-технический персонал</v>
          </cell>
          <cell r="R92" t="str">
            <v>II до 1000 В</v>
          </cell>
          <cell r="S92" t="str">
            <v>ПТЭЭПЭЭ</v>
          </cell>
          <cell r="V92">
            <v>0.45833333333333298</v>
          </cell>
        </row>
        <row r="93">
          <cell r="E93" t="str">
            <v>ООО "Пушкинская ГРС"</v>
          </cell>
          <cell r="G93" t="str">
            <v>Зарочинский</v>
          </cell>
          <cell r="H93" t="str">
            <v>Виктор</v>
          </cell>
          <cell r="I93" t="str">
            <v>Вячеславович</v>
          </cell>
          <cell r="K93" t="str">
            <v>заместитель главного инженера</v>
          </cell>
          <cell r="L93" t="str">
            <v>6 лет</v>
          </cell>
          <cell r="M93" t="str">
            <v>очередная</v>
          </cell>
          <cell r="N93" t="str">
            <v>административно-технический персонал</v>
          </cell>
          <cell r="R93" t="str">
            <v>V до и выше 1000 В</v>
          </cell>
          <cell r="S93" t="str">
            <v>ПТЭЭПЭЭ</v>
          </cell>
          <cell r="V93">
            <v>0.45833333333333298</v>
          </cell>
        </row>
        <row r="94">
          <cell r="E94" t="str">
            <v>ООО "Кералайт"</v>
          </cell>
          <cell r="G94" t="str">
            <v>Каштанов</v>
          </cell>
          <cell r="H94" t="str">
            <v>Максим</v>
          </cell>
          <cell r="I94" t="str">
            <v>Михайлович</v>
          </cell>
          <cell r="K94" t="str">
            <v>руководитель службы КИП и А</v>
          </cell>
          <cell r="L94" t="str">
            <v>2,5 год</v>
          </cell>
          <cell r="M94" t="str">
            <v xml:space="preserve">очередная </v>
          </cell>
          <cell r="N94" t="str">
            <v>административно-технический персонал</v>
          </cell>
          <cell r="R94" t="str">
            <v xml:space="preserve"> V до и выше1000 В</v>
          </cell>
          <cell r="S94" t="str">
            <v>ПТЭЭПЭЭ</v>
          </cell>
          <cell r="V94">
            <v>0.45833333333333298</v>
          </cell>
        </row>
        <row r="95">
          <cell r="E95" t="str">
            <v>ООО "ЛЕМАРК"</v>
          </cell>
          <cell r="G95" t="str">
            <v>Савков</v>
          </cell>
          <cell r="H95" t="str">
            <v>Владимир</v>
          </cell>
          <cell r="I95" t="str">
            <v>Викторович</v>
          </cell>
          <cell r="K95" t="str">
            <v>Заместитель главного инженера</v>
          </cell>
          <cell r="L95" t="str">
            <v>1 год 9 месяцев</v>
          </cell>
          <cell r="M95" t="str">
            <v>очередная</v>
          </cell>
          <cell r="N95" t="str">
            <v>административно-технический персонал</v>
          </cell>
          <cell r="R95" t="str">
            <v>V до и выше 1000 В</v>
          </cell>
          <cell r="S95" t="str">
            <v>ПТЭЭПЭЭ</v>
          </cell>
          <cell r="V95">
            <v>0.45833333333333298</v>
          </cell>
        </row>
        <row r="96">
          <cell r="E96" t="str">
            <v>ООО "ЛЕМАРК"</v>
          </cell>
          <cell r="G96" t="str">
            <v>Богонос</v>
          </cell>
          <cell r="H96" t="str">
            <v>Геннадий</v>
          </cell>
          <cell r="I96" t="str">
            <v>Михайлович</v>
          </cell>
          <cell r="K96" t="str">
            <v>Руководитель отдела</v>
          </cell>
          <cell r="L96" t="str">
            <v>2 года 1 месяц</v>
          </cell>
          <cell r="M96" t="str">
            <v>очередная</v>
          </cell>
          <cell r="N96" t="str">
            <v>административно-технический персонал</v>
          </cell>
          <cell r="R96" t="str">
            <v>II до  1000 В</v>
          </cell>
          <cell r="S96" t="str">
            <v>ПТЭЭПЭЭ</v>
          </cell>
          <cell r="V96">
            <v>0.45833333333333298</v>
          </cell>
        </row>
        <row r="97">
          <cell r="E97" t="str">
            <v>ООО "ЛЕМАРК"</v>
          </cell>
          <cell r="G97" t="str">
            <v>Кураев</v>
          </cell>
          <cell r="H97" t="str">
            <v>Денис</v>
          </cell>
          <cell r="I97" t="str">
            <v>Валерьевич</v>
          </cell>
          <cell r="K97" t="str">
            <v>Начальник участка</v>
          </cell>
          <cell r="L97" t="str">
            <v xml:space="preserve">2 года </v>
          </cell>
          <cell r="M97" t="str">
            <v>очередная</v>
          </cell>
          <cell r="N97" t="str">
            <v>административно-технический персонал</v>
          </cell>
          <cell r="R97" t="str">
            <v>II до  1000 В</v>
          </cell>
          <cell r="S97" t="str">
            <v>ПТЭЭПЭЭ</v>
          </cell>
          <cell r="V97">
            <v>0.45833333333333298</v>
          </cell>
        </row>
        <row r="98">
          <cell r="E98" t="str">
            <v>ООО "ЛЕМАРК"</v>
          </cell>
          <cell r="G98" t="str">
            <v>Ланец</v>
          </cell>
          <cell r="H98" t="str">
            <v>Денис</v>
          </cell>
          <cell r="I98" t="str">
            <v>Владимирович</v>
          </cell>
          <cell r="K98" t="str">
            <v>Главный инженер</v>
          </cell>
          <cell r="L98" t="str">
            <v xml:space="preserve">1 год 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II до и выше 1000 В</v>
          </cell>
          <cell r="S98" t="str">
            <v>ПТЭЭПЭЭ</v>
          </cell>
          <cell r="V98">
            <v>0.45833333333333298</v>
          </cell>
        </row>
        <row r="99">
          <cell r="E99" t="str">
            <v>ООО "ЛЕМАРК"</v>
          </cell>
          <cell r="G99" t="str">
            <v>Юрченко</v>
          </cell>
          <cell r="H99" t="str">
            <v>Евгений</v>
          </cell>
          <cell r="I99" t="str">
            <v>Олегович</v>
          </cell>
          <cell r="K99" t="str">
            <v>Слеарь по КИПиА</v>
          </cell>
          <cell r="L99" t="str">
            <v xml:space="preserve"> 2 года </v>
          </cell>
          <cell r="M99" t="str">
            <v>очередная</v>
          </cell>
          <cell r="N99" t="str">
            <v>Ремонтный персонал</v>
          </cell>
          <cell r="R99" t="str">
            <v>III до и выше 1000 В</v>
          </cell>
          <cell r="S99" t="str">
            <v>ПТЭЭПЭЭ</v>
          </cell>
          <cell r="V99">
            <v>0.45833333333333298</v>
          </cell>
        </row>
        <row r="100">
          <cell r="E100" t="str">
            <v>МАУК "ДК" Кучино"</v>
          </cell>
          <cell r="G100" t="str">
            <v>Самсонов</v>
          </cell>
          <cell r="H100" t="str">
            <v>Михаил</v>
          </cell>
          <cell r="I100" t="str">
            <v>Борисович</v>
          </cell>
          <cell r="K100" t="str">
            <v>заместитель директора по безопасности</v>
          </cell>
          <cell r="L100" t="str">
            <v>3 года</v>
          </cell>
          <cell r="M100" t="str">
            <v>очередная</v>
          </cell>
          <cell r="N100" t="str">
            <v>руководящий работник</v>
          </cell>
          <cell r="S100" t="str">
            <v>ПТЭТЭ</v>
          </cell>
          <cell r="V100">
            <v>0.45833333333333298</v>
          </cell>
        </row>
        <row r="101">
          <cell r="E101" t="str">
            <v>ООО "МЭК"</v>
          </cell>
          <cell r="G101" t="str">
            <v>Малов</v>
          </cell>
          <cell r="H101" t="str">
            <v xml:space="preserve">Евгений </v>
          </cell>
          <cell r="I101" t="str">
            <v>Владимирович</v>
          </cell>
          <cell r="K101" t="str">
            <v>Инженер по РЗА</v>
          </cell>
          <cell r="L101" t="str">
            <v>1 год</v>
          </cell>
          <cell r="M101" t="str">
            <v>внеочередная</v>
          </cell>
          <cell r="N101" t="str">
            <v>административно-технический персонал, с правом испытания оборудования повышенным напряжением</v>
          </cell>
          <cell r="R101" t="str">
            <v>V до и выше 1000 В</v>
          </cell>
          <cell r="S101" t="str">
            <v>ПТЭЭСиС</v>
          </cell>
          <cell r="V101">
            <v>0.47916666666666702</v>
          </cell>
        </row>
        <row r="102">
          <cell r="E102" t="str">
            <v>ООО "МЭК"</v>
          </cell>
          <cell r="G102" t="str">
            <v>Черняев</v>
          </cell>
          <cell r="H102" t="str">
            <v xml:space="preserve">Алексей </v>
          </cell>
          <cell r="I102" t="str">
            <v>Михайлович</v>
          </cell>
          <cell r="K102" t="str">
            <v>Начальник УЭЭО</v>
          </cell>
          <cell r="L102" t="str">
            <v>4 года</v>
          </cell>
          <cell r="M102" t="str">
            <v>внеочередная</v>
          </cell>
          <cell r="N102" t="str">
            <v>административно-технический персонал, с правом испытания оборудования повышенным напряжением</v>
          </cell>
          <cell r="R102" t="str">
            <v>V до и выше 1000 В</v>
          </cell>
          <cell r="S102" t="str">
            <v>ПТЭЭСиС</v>
          </cell>
          <cell r="V102">
            <v>0.47916666666666702</v>
          </cell>
        </row>
        <row r="103">
          <cell r="E103" t="str">
            <v>ООО "МЭК"</v>
          </cell>
          <cell r="G103" t="str">
            <v>Зубрицкий</v>
          </cell>
          <cell r="H103" t="str">
            <v>Сергей</v>
          </cell>
          <cell r="I103" t="str">
            <v>Александрович</v>
          </cell>
          <cell r="K103" t="str">
            <v>Заместитель главного инженера по эксплуатации</v>
          </cell>
          <cell r="L103" t="str">
            <v>4 года</v>
          </cell>
          <cell r="M103" t="str">
            <v>внеочередная</v>
          </cell>
          <cell r="N103" t="str">
            <v>административно-технический персонал, с правом испытания оборудования повышенным напряжением</v>
          </cell>
          <cell r="R103" t="str">
            <v>V до и выше 1000 В</v>
          </cell>
          <cell r="S103" t="str">
            <v>ПТЭЭСиС</v>
          </cell>
          <cell r="V103">
            <v>0.47916666666666702</v>
          </cell>
        </row>
        <row r="104">
          <cell r="E104" t="str">
            <v>ООО "ОЗМ"</v>
          </cell>
          <cell r="G104" t="str">
            <v>Садомов</v>
          </cell>
          <cell r="H104" t="str">
            <v>Андрей</v>
          </cell>
          <cell r="I104" t="str">
            <v>Викторович</v>
          </cell>
          <cell r="K104" t="str">
            <v>Главный механик</v>
          </cell>
          <cell r="L104">
            <v>0.1</v>
          </cell>
          <cell r="M104" t="str">
            <v>первичная</v>
          </cell>
          <cell r="N104" t="str">
            <v>руководитель структурного подразделения</v>
          </cell>
          <cell r="R104" t="str">
            <v>II до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ООО "Матрица"</v>
          </cell>
          <cell r="G105" t="str">
            <v>Жмурко</v>
          </cell>
          <cell r="H105" t="str">
            <v xml:space="preserve">Виталий </v>
          </cell>
          <cell r="I105" t="str">
            <v>Евгеньевич</v>
          </cell>
          <cell r="K105" t="str">
            <v>Заместитель генерального директора по вопросам метрологии и аттестации</v>
          </cell>
          <cell r="L105" t="str">
            <v>3 года</v>
          </cell>
          <cell r="M105" t="str">
            <v>первичная</v>
          </cell>
          <cell r="N105" t="str">
            <v>административно-технический персонал</v>
          </cell>
          <cell r="R105" t="str">
            <v>II до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ГБПОУ МО "ШЭТ"</v>
          </cell>
          <cell r="G106" t="str">
            <v>Буслаев</v>
          </cell>
          <cell r="H106" t="str">
            <v>Николай</v>
          </cell>
          <cell r="I106" t="str">
            <v>Владимирович</v>
          </cell>
          <cell r="K106" t="str">
            <v>преподаватель спецдисциплин</v>
          </cell>
          <cell r="L106" t="str">
            <v>8 лет</v>
          </cell>
          <cell r="M106" t="str">
            <v>очередная</v>
          </cell>
          <cell r="N106" t="str">
            <v>административно-технический персонал</v>
          </cell>
          <cell r="R106" t="str">
            <v>III до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ГБПОУ МО "ШЭТ"</v>
          </cell>
          <cell r="G107" t="str">
            <v>Клевцова</v>
          </cell>
          <cell r="H107" t="str">
            <v>Любовь</v>
          </cell>
          <cell r="I107" t="str">
            <v>Викторовна</v>
          </cell>
          <cell r="K107" t="str">
            <v>инженер по охране труда</v>
          </cell>
          <cell r="L107" t="str">
            <v>1 год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>III до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"Логистическое Агентство 20А"</v>
          </cell>
          <cell r="G108" t="str">
            <v>Борисова</v>
          </cell>
          <cell r="H108" t="str">
            <v>Елена</v>
          </cell>
          <cell r="I108" t="str">
            <v>Юрьевна</v>
          </cell>
          <cell r="K108" t="str">
            <v>Руководитель службы охраны труда и промышленной безопасности</v>
          </cell>
          <cell r="L108">
            <v>3</v>
          </cell>
          <cell r="M108" t="str">
            <v>очередная</v>
          </cell>
          <cell r="N108" t="str">
            <v>административно-технический персонал</v>
          </cell>
          <cell r="R108" t="str">
            <v>IV гр до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АО "ЦНТУ "АМ"</v>
          </cell>
          <cell r="G109" t="str">
            <v>Журавлев</v>
          </cell>
          <cell r="H109" t="str">
            <v>Александр</v>
          </cell>
          <cell r="I109" t="str">
            <v xml:space="preserve"> Юрьевич</v>
          </cell>
          <cell r="K109" t="str">
            <v>Заместитель начальника отдела автоматизированной системы управления</v>
          </cell>
          <cell r="L109" t="str">
            <v>2 года 2 месяца</v>
          </cell>
          <cell r="M109" t="str">
            <v>очередная</v>
          </cell>
          <cell r="N109" t="str">
            <v>административно-технический персонал</v>
          </cell>
          <cell r="R109" t="str">
            <v>III до 1000 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АО "ЦНТУ "АМ"</v>
          </cell>
          <cell r="G110" t="str">
            <v>Аверенков</v>
          </cell>
          <cell r="H110" t="str">
            <v>Михаил</v>
          </cell>
          <cell r="I110" t="str">
            <v>Александрович</v>
          </cell>
          <cell r="K110" t="str">
            <v>Ведущий инженер-программист</v>
          </cell>
          <cell r="L110" t="str">
            <v xml:space="preserve">1 год 2 месяца </v>
          </cell>
          <cell r="M110" t="str">
            <v>очередная</v>
          </cell>
          <cell r="N110" t="str">
            <v>административно-технический персонал</v>
          </cell>
          <cell r="R110" t="str">
            <v>III до 1000 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АО "ЦНТУ "АМ"</v>
          </cell>
          <cell r="G111" t="str">
            <v>Кожурин</v>
          </cell>
          <cell r="H111" t="str">
            <v>Роман</v>
          </cell>
          <cell r="I111" t="str">
            <v>Игоревич</v>
          </cell>
          <cell r="K111" t="str">
            <v>Ведущий инженер-программист</v>
          </cell>
          <cell r="L111" t="str">
            <v xml:space="preserve">11 месяцев 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III до 1000 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АО "ЦНТУ "АМ"</v>
          </cell>
          <cell r="G112" t="str">
            <v>Дрыгин</v>
          </cell>
          <cell r="H112" t="str">
            <v>Андрей</v>
          </cell>
          <cell r="I112" t="str">
            <v>Александрович</v>
          </cell>
          <cell r="K112" t="str">
            <v>Ведущий инженер-электроник</v>
          </cell>
          <cell r="L112" t="str">
            <v>11 месяцев</v>
          </cell>
          <cell r="M112" t="str">
            <v>очередная</v>
          </cell>
          <cell r="N112" t="str">
            <v>административно-технический персонал</v>
          </cell>
          <cell r="R112" t="str">
            <v>III до 1000 В</v>
          </cell>
          <cell r="S112" t="str">
            <v>ПТЭЭПЭЭ</v>
          </cell>
          <cell r="V112">
            <v>0.47916666666666702</v>
          </cell>
        </row>
        <row r="113">
          <cell r="E113" t="str">
            <v>АО "ЦНТУ "АМ"</v>
          </cell>
          <cell r="G113" t="str">
            <v>Воликов</v>
          </cell>
          <cell r="H113" t="str">
            <v>Дмитрий</v>
          </cell>
          <cell r="I113" t="str">
            <v>Григорьевич</v>
          </cell>
          <cell r="K113" t="str">
            <v>Сервисный инженер</v>
          </cell>
          <cell r="L113" t="str">
            <v>1 год 9 месяцев</v>
          </cell>
          <cell r="M113" t="str">
            <v>очередная</v>
          </cell>
          <cell r="N113" t="str">
            <v>административно-технический персонал</v>
          </cell>
          <cell r="R113" t="str">
            <v>IV до 1000 В</v>
          </cell>
          <cell r="S113" t="str">
            <v>ПТЭЭПЭЭ</v>
          </cell>
          <cell r="V113">
            <v>0.47916666666666702</v>
          </cell>
        </row>
        <row r="114">
          <cell r="E114" t="str">
            <v>АО "ЦНТУ "АМ"</v>
          </cell>
          <cell r="G114" t="str">
            <v xml:space="preserve">Кашмин </v>
          </cell>
          <cell r="H114" t="str">
            <v>Денис</v>
          </cell>
          <cell r="I114" t="str">
            <v>Алексеевич</v>
          </cell>
          <cell r="K114" t="str">
            <v>Инженер-механик</v>
          </cell>
          <cell r="L114" t="str">
            <v xml:space="preserve">1 месяц </v>
          </cell>
          <cell r="M114" t="str">
            <v>первичная</v>
          </cell>
          <cell r="N114" t="str">
            <v>административно-технический персонал</v>
          </cell>
          <cell r="R114" t="str">
            <v>II до 1000 В</v>
          </cell>
          <cell r="S114" t="str">
            <v>ПТЭЭПЭЭ</v>
          </cell>
          <cell r="V114">
            <v>0.47916666666666702</v>
          </cell>
        </row>
        <row r="115">
          <cell r="E115" t="str">
            <v>АО "ЦНТУ "АМ"</v>
          </cell>
          <cell r="G115" t="str">
            <v>Чигилов</v>
          </cell>
          <cell r="H115" t="str">
            <v>Илья</v>
          </cell>
          <cell r="I115" t="str">
            <v>Александрович</v>
          </cell>
          <cell r="K115" t="str">
            <v>Ведущий программист</v>
          </cell>
          <cell r="L115" t="str">
            <v>2 месяца</v>
          </cell>
          <cell r="M115" t="str">
            <v>первичная</v>
          </cell>
          <cell r="N115" t="str">
            <v>административно-технический персонал</v>
          </cell>
          <cell r="R115" t="str">
            <v>II до 1000 В</v>
          </cell>
          <cell r="S115" t="str">
            <v>ПТЭЭПЭЭ</v>
          </cell>
          <cell r="V115">
            <v>0.47916666666666702</v>
          </cell>
        </row>
        <row r="116">
          <cell r="E116" t="str">
            <v>ИП Хлупянец Виктор Владимирович</v>
          </cell>
          <cell r="G116" t="str">
            <v>Хлупянец</v>
          </cell>
          <cell r="H116" t="str">
            <v>Виктор</v>
          </cell>
          <cell r="I116" t="str">
            <v>Владимирович</v>
          </cell>
          <cell r="K116" t="str">
            <v>Руководитель ЭЛ</v>
          </cell>
          <cell r="L116" t="str">
            <v>5 лет</v>
          </cell>
          <cell r="M116" t="str">
            <v>очередная</v>
          </cell>
          <cell r="N116" t="str">
            <v>административно-технический персонал, с правом испытания оборудования повышенным напряжением</v>
          </cell>
          <cell r="R116" t="str">
            <v>V до и выше 1000 В</v>
          </cell>
          <cell r="S116" t="str">
            <v>ПТЭЭСиС</v>
          </cell>
          <cell r="V116">
            <v>0.47916666666666702</v>
          </cell>
        </row>
        <row r="117">
          <cell r="E117" t="str">
            <v>ИП Хлупянец Виктор Владимирович</v>
          </cell>
          <cell r="G117" t="str">
            <v>Карпенко</v>
          </cell>
          <cell r="H117" t="str">
            <v>Евгений</v>
          </cell>
          <cell r="I117" t="str">
            <v>Геннадьевич</v>
          </cell>
          <cell r="K117" t="str">
            <v>Инженер по наладке и испытаниям</v>
          </cell>
          <cell r="L117" t="str">
            <v>5 лет</v>
          </cell>
          <cell r="M117" t="str">
            <v>очередная</v>
          </cell>
          <cell r="N117" t="str">
            <v>административно-технический персонал, с правом испытания оборудования повышенным напряжением</v>
          </cell>
          <cell r="R117" t="str">
            <v>V до и выше 1000 В</v>
          </cell>
          <cell r="S117" t="str">
            <v>ПТЭЭСиС</v>
          </cell>
          <cell r="V117">
            <v>0.47916666666666702</v>
          </cell>
        </row>
        <row r="118">
          <cell r="E118" t="str">
            <v>ИП Хлупянец Виктор Владимирович</v>
          </cell>
          <cell r="G118" t="str">
            <v>Карпенко</v>
          </cell>
          <cell r="H118" t="str">
            <v>Александр</v>
          </cell>
          <cell r="I118" t="str">
            <v>Геннадьевич</v>
          </cell>
          <cell r="K118" t="str">
            <v>Инженер по наладке и испытаниям</v>
          </cell>
          <cell r="L118" t="str">
            <v>5 лет</v>
          </cell>
          <cell r="M118" t="str">
            <v>очередная</v>
          </cell>
          <cell r="N118" t="str">
            <v>административно-технический персонал, с правом испытания оборудования повышенным напряжением</v>
          </cell>
          <cell r="R118" t="str">
            <v>V до и выше 1000 В</v>
          </cell>
          <cell r="S118" t="str">
            <v>ПТЭЭСиС</v>
          </cell>
          <cell r="V118">
            <v>0.47916666666666702</v>
          </cell>
        </row>
        <row r="119">
          <cell r="E119" t="str">
            <v>ИП Хлупянец Виктор Владимирович</v>
          </cell>
          <cell r="G119" t="str">
            <v>Свиридченков</v>
          </cell>
          <cell r="H119" t="str">
            <v>Виктор</v>
          </cell>
          <cell r="I119" t="str">
            <v>Александрович</v>
          </cell>
          <cell r="K119" t="str">
            <v>Инженер по наладке и испытаниям</v>
          </cell>
          <cell r="L119" t="str">
            <v>4 года</v>
          </cell>
          <cell r="M119" t="str">
            <v>очередная</v>
          </cell>
          <cell r="N119" t="str">
            <v>ремонтный персонал, с правом испытания оборудования повышенным напряжением</v>
          </cell>
          <cell r="R119" t="str">
            <v>IV до и выше 1000 В</v>
          </cell>
          <cell r="S119" t="str">
            <v>ПТЭЭСиС</v>
          </cell>
          <cell r="V119">
            <v>0.47916666666666702</v>
          </cell>
        </row>
        <row r="120">
          <cell r="E120" t="str">
            <v>ИП Хлупянец Виктор Владимирович</v>
          </cell>
          <cell r="G120" t="str">
            <v>Кондратьев</v>
          </cell>
          <cell r="H120" t="str">
            <v>Александр</v>
          </cell>
          <cell r="I120" t="str">
            <v>Львович</v>
          </cell>
          <cell r="K120" t="str">
            <v>Инженер по наладке и испытаниям</v>
          </cell>
          <cell r="L120" t="str">
            <v>4 года</v>
          </cell>
          <cell r="M120" t="str">
            <v>очередная</v>
          </cell>
          <cell r="N120" t="str">
            <v>ремонтный персонал, с правом испытания оборудования повышенным напряжением</v>
          </cell>
          <cell r="R120" t="str">
            <v>IV до и выше 1000 В</v>
          </cell>
          <cell r="S120" t="str">
            <v>ПТЭЭСиС</v>
          </cell>
          <cell r="V120">
            <v>0.47916666666666702</v>
          </cell>
        </row>
        <row r="121">
          <cell r="E121" t="str">
            <v>ИП Хлупянец Виктор Владимирович</v>
          </cell>
          <cell r="G121" t="str">
            <v>Яруллин</v>
          </cell>
          <cell r="H121" t="str">
            <v>Гамир</v>
          </cell>
          <cell r="I121" t="str">
            <v>Амирович</v>
          </cell>
          <cell r="K121" t="str">
            <v>Инженер по наладке и испытаниям</v>
          </cell>
          <cell r="L121" t="str">
            <v>4 года</v>
          </cell>
          <cell r="M121" t="str">
            <v>очередная</v>
          </cell>
          <cell r="N121" t="str">
            <v>ремонтный персонал, с правом испытания оборудования повышенным напряжением</v>
          </cell>
          <cell r="R121" t="str">
            <v>IV до и выше 1000 В</v>
          </cell>
          <cell r="S121" t="str">
            <v>ПТЭЭСиС</v>
          </cell>
          <cell r="V121">
            <v>0.54166666666666696</v>
          </cell>
        </row>
        <row r="122">
          <cell r="E122" t="str">
            <v>АО «ОМЗ НИИХИММАШ»</v>
          </cell>
          <cell r="G122" t="str">
            <v xml:space="preserve">Ширинкин </v>
          </cell>
          <cell r="H122" t="str">
            <v>Евгений</v>
          </cell>
          <cell r="I122" t="str">
            <v>Сергеевич</v>
          </cell>
          <cell r="K122" t="str">
            <v>Заместитель начальника цеха</v>
          </cell>
          <cell r="L122" t="str">
            <v>1,5 года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>II до 1000 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ООО "Технологии информационные системы"</v>
          </cell>
          <cell r="G123" t="str">
            <v>Данилов</v>
          </cell>
          <cell r="H123" t="str">
            <v>Владимир</v>
          </cell>
          <cell r="I123" t="str">
            <v>Игоревич</v>
          </cell>
          <cell r="K123" t="str">
            <v>Системный программист</v>
          </cell>
          <cell r="L123" t="str">
            <v>3 года</v>
          </cell>
          <cell r="M123" t="str">
            <v>первичная</v>
          </cell>
          <cell r="N123" t="str">
            <v>административно-технический персонал</v>
          </cell>
          <cell r="R123" t="str">
            <v>II до 1000В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МБУ "Конькобежный центр "Коломна"</v>
          </cell>
          <cell r="G124" t="str">
            <v>Скоков</v>
          </cell>
          <cell r="H124" t="str">
            <v>Андрей</v>
          </cell>
          <cell r="I124" t="str">
            <v>Валентинович</v>
          </cell>
          <cell r="K124" t="str">
            <v>Начальник отдела охраны труда</v>
          </cell>
          <cell r="L124" t="str">
            <v>19 лет</v>
          </cell>
          <cell r="M124" t="str">
            <v>очередная</v>
          </cell>
          <cell r="N124" t="str">
            <v>руководящий работник</v>
          </cell>
          <cell r="S124" t="str">
            <v>ПТЭТЭ</v>
          </cell>
          <cell r="V124">
            <v>0.54166666666666696</v>
          </cell>
        </row>
        <row r="125">
          <cell r="E125" t="str">
            <v>МБУ "Конькобежный центр "Коломна"</v>
          </cell>
          <cell r="G125" t="str">
            <v>Байков</v>
          </cell>
          <cell r="H125" t="str">
            <v xml:space="preserve">Анатолий </v>
          </cell>
          <cell r="I125" t="str">
            <v>Анатольевич</v>
          </cell>
          <cell r="K125" t="str">
            <v>Ведущий инженер</v>
          </cell>
          <cell r="L125" t="str">
            <v>4 месяца</v>
          </cell>
          <cell r="M125" t="str">
            <v>первичная</v>
          </cell>
          <cell r="N125" t="str">
            <v>руководящий работник</v>
          </cell>
          <cell r="S125" t="str">
            <v>ПТЭТЭ</v>
          </cell>
          <cell r="V125">
            <v>0.54166666666666696</v>
          </cell>
        </row>
        <row r="126">
          <cell r="E126" t="str">
            <v>ООО "Брэк Лоджистик"</v>
          </cell>
          <cell r="G126" t="str">
            <v>Донцу</v>
          </cell>
          <cell r="H126" t="str">
            <v>Иван</v>
          </cell>
          <cell r="I126" t="str">
            <v>Степанович</v>
          </cell>
          <cell r="K126" t="str">
            <v>электромонтер</v>
          </cell>
          <cell r="L126" t="str">
            <v>25 лет</v>
          </cell>
          <cell r="M126" t="str">
            <v>первичная</v>
          </cell>
          <cell r="N126" t="str">
            <v>оперативно-ремонтный персонал</v>
          </cell>
          <cell r="R126" t="str">
            <v>II группа до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"Брэк Лоджистик"</v>
          </cell>
          <cell r="G127" t="str">
            <v>Ефанов</v>
          </cell>
          <cell r="H127" t="str">
            <v>Александр</v>
          </cell>
          <cell r="I127" t="str">
            <v>Александрович</v>
          </cell>
          <cell r="K127" t="str">
            <v>электромонтер</v>
          </cell>
          <cell r="L127" t="str">
            <v>1 мес.</v>
          </cell>
          <cell r="M127" t="str">
            <v>первичная</v>
          </cell>
          <cell r="N127" t="str">
            <v>оперативно-ремонтный персонал</v>
          </cell>
          <cell r="R127" t="str">
            <v>II группа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Самозанятый Антошкин Е.В.</v>
          </cell>
          <cell r="G128" t="str">
            <v>Антошкин</v>
          </cell>
          <cell r="H128" t="str">
            <v>Евгений</v>
          </cell>
          <cell r="I128" t="str">
            <v>Владимирович</v>
          </cell>
          <cell r="K128" t="str">
            <v>инженер электрик</v>
          </cell>
          <cell r="L128" t="str">
            <v>3 года 1 мес</v>
          </cell>
          <cell r="M128" t="str">
            <v>очередная</v>
          </cell>
          <cell r="N128" t="str">
            <v>административно-технический персонал</v>
          </cell>
          <cell r="R128" t="str">
            <v>III до и выше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"КРУФ-2001"</v>
          </cell>
          <cell r="G129" t="str">
            <v>Торопеев</v>
          </cell>
          <cell r="H129" t="str">
            <v>Алексей</v>
          </cell>
          <cell r="I129" t="str">
            <v>Анатольевич</v>
          </cell>
          <cell r="K129" t="str">
            <v>Инженер по инженерным сетям и газовому оборудованию</v>
          </cell>
          <cell r="L129" t="str">
            <v>3г. 8 мес..</v>
          </cell>
          <cell r="M129" t="str">
            <v>очередная</v>
          </cell>
          <cell r="N129" t="str">
            <v>управленческий персонал</v>
          </cell>
          <cell r="S129" t="str">
            <v>ПТЭТЭ</v>
          </cell>
          <cell r="V129">
            <v>0.54166666666666696</v>
          </cell>
        </row>
        <row r="130">
          <cell r="E130" t="str">
            <v>ООО "Фотон"</v>
          </cell>
          <cell r="G130" t="str">
            <v>Михеев</v>
          </cell>
          <cell r="H130" t="str">
            <v>Виктор</v>
          </cell>
          <cell r="I130" t="str">
            <v>Николаевич</v>
          </cell>
          <cell r="K130" t="str">
            <v>директор</v>
          </cell>
          <cell r="L130" t="str">
            <v>16 лет</v>
          </cell>
          <cell r="M130" t="str">
            <v>очередная</v>
          </cell>
          <cell r="N130" t="str">
            <v>административно-технический персонал, с правом испытания оборудования повышенным напряжением</v>
          </cell>
          <cell r="R130" t="str">
            <v>V до и выше 1000 В</v>
          </cell>
          <cell r="S130" t="str">
            <v>ПТЭЭСиС</v>
          </cell>
          <cell r="V130">
            <v>0.54166666666666696</v>
          </cell>
        </row>
        <row r="131">
          <cell r="E131" t="str">
            <v>ООО "Фотон"</v>
          </cell>
          <cell r="G131" t="str">
            <v>Михеев</v>
          </cell>
          <cell r="H131" t="str">
            <v>Алексей</v>
          </cell>
          <cell r="I131" t="str">
            <v>Викторович</v>
          </cell>
          <cell r="K131" t="str">
            <v>начальник электромонтажного участка</v>
          </cell>
          <cell r="L131" t="str">
            <v>5 лет</v>
          </cell>
          <cell r="M131" t="str">
            <v>очередная</v>
          </cell>
          <cell r="N131" t="str">
            <v>административно-технический персонал, с правом испытания оборудования повышенным напряжением</v>
          </cell>
          <cell r="R131" t="str">
            <v>V до и выше 1000 В</v>
          </cell>
          <cell r="S131" t="str">
            <v>ПТЭЭСиС</v>
          </cell>
          <cell r="V131">
            <v>0.54166666666666696</v>
          </cell>
        </row>
        <row r="132">
          <cell r="E132" t="str">
            <v>ООО "Нефтегазстрой"</v>
          </cell>
          <cell r="G132" t="str">
            <v>Шмыгин</v>
          </cell>
          <cell r="H132" t="str">
            <v>Максим</v>
          </cell>
          <cell r="I132" t="str">
            <v>Анатольевич</v>
          </cell>
          <cell r="K132" t="str">
            <v>Ведущий инженер ПТО</v>
          </cell>
          <cell r="L132" t="str">
            <v>3 года</v>
          </cell>
          <cell r="M132" t="str">
            <v>первичная</v>
          </cell>
          <cell r="N132" t="str">
            <v>административно-технический персонал</v>
          </cell>
          <cell r="R132" t="str">
            <v>II до 1000 В</v>
          </cell>
          <cell r="S132" t="str">
            <v>ПТЭЭСиС</v>
          </cell>
          <cell r="V132">
            <v>0.54166666666666696</v>
          </cell>
        </row>
        <row r="133">
          <cell r="E133" t="str">
            <v>ООО "Диалог СТ"</v>
          </cell>
          <cell r="G133" t="str">
            <v>Тимофеев</v>
          </cell>
          <cell r="H133" t="str">
            <v>Александр</v>
          </cell>
          <cell r="I133" t="str">
            <v>Владимирович</v>
          </cell>
          <cell r="K133" t="str">
            <v>Главный инженер</v>
          </cell>
          <cell r="L133" t="str">
            <v>2</v>
          </cell>
          <cell r="M133" t="str">
            <v>очередная</v>
          </cell>
          <cell r="N133" t="str">
            <v>административно-технический персонал</v>
          </cell>
          <cell r="R133" t="str">
            <v>III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"УСАДЬБА "ГРЕБНЕВО"</v>
          </cell>
          <cell r="G134" t="str">
            <v xml:space="preserve">Козлов </v>
          </cell>
          <cell r="H134" t="str">
            <v xml:space="preserve">Алексей </v>
          </cell>
          <cell r="I134" t="str">
            <v>Владимирович</v>
          </cell>
          <cell r="K134" t="str">
            <v>Слесарь-сантехник</v>
          </cell>
          <cell r="L134" t="str">
            <v>5 месцев</v>
          </cell>
          <cell r="M134" t="str">
            <v>первичная</v>
          </cell>
          <cell r="N134" t="str">
            <v>оперативно-ремонтный персонал</v>
          </cell>
          <cell r="R134" t="str">
            <v>II до 1000В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"УСАДЬБА "ГРЕБНЕВО"</v>
          </cell>
          <cell r="G135" t="str">
            <v xml:space="preserve">Заруцкий </v>
          </cell>
          <cell r="H135" t="str">
            <v xml:space="preserve">Игорь </v>
          </cell>
          <cell r="I135" t="str">
            <v>Анатольевич</v>
          </cell>
          <cell r="K135" t="str">
            <v>Слесарь-сантехник</v>
          </cell>
          <cell r="L135" t="str">
            <v>5 месцев</v>
          </cell>
          <cell r="M135" t="str">
            <v>первичная</v>
          </cell>
          <cell r="N135" t="str">
            <v>оперативно-ремонтный персонал</v>
          </cell>
          <cell r="R135" t="str">
            <v>II до 1000В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"УСАДЬБА "ГРЕБНЕВО"</v>
          </cell>
          <cell r="G136" t="str">
            <v xml:space="preserve">Иванова </v>
          </cell>
          <cell r="H136" t="str">
            <v xml:space="preserve">Татьяна </v>
          </cell>
          <cell r="I136" t="str">
            <v>Ивановна</v>
          </cell>
          <cell r="K136" t="str">
            <v>Банщик</v>
          </cell>
          <cell r="L136" t="str">
            <v>5 месцев</v>
          </cell>
          <cell r="M136" t="str">
            <v>первичная</v>
          </cell>
          <cell r="N136" t="str">
            <v>административно-технический персонал</v>
          </cell>
          <cell r="R136" t="str">
            <v>II до 1000В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"МТМ"</v>
          </cell>
          <cell r="G137" t="str">
            <v>Бабиков</v>
          </cell>
          <cell r="H137" t="str">
            <v>Сергей</v>
          </cell>
          <cell r="I137" t="str">
            <v>Сергеевич</v>
          </cell>
          <cell r="K137" t="str">
            <v>Инженер</v>
          </cell>
          <cell r="L137" t="str">
            <v>6 лет</v>
          </cell>
          <cell r="M137" t="str">
            <v>очередная</v>
          </cell>
          <cell r="N137" t="str">
            <v>административно-технический персонал</v>
          </cell>
          <cell r="R137" t="str">
            <v>IV группа 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"МТМ"</v>
          </cell>
          <cell r="G138" t="str">
            <v>Головин</v>
          </cell>
          <cell r="H138" t="str">
            <v>Сергей</v>
          </cell>
          <cell r="I138" t="str">
            <v>Алексеевич</v>
          </cell>
          <cell r="K138" t="str">
            <v>Инженер-энергетик</v>
          </cell>
          <cell r="L138" t="str">
            <v>6 лет</v>
          </cell>
          <cell r="M138" t="str">
            <v>очередная</v>
          </cell>
          <cell r="N138" t="str">
            <v>административно-технический персонал</v>
          </cell>
          <cell r="R138" t="str">
            <v>V группа  до и выше  1000 В</v>
          </cell>
          <cell r="S138" t="str">
            <v>ПТЭЭПЭЭ</v>
          </cell>
          <cell r="V138">
            <v>0.5625</v>
          </cell>
        </row>
        <row r="139">
          <cell r="E139" t="str">
            <v>ООО "Шереметьево Паркинг"</v>
          </cell>
          <cell r="G139" t="str">
            <v>Скрипов</v>
          </cell>
          <cell r="H139" t="str">
            <v>Василий</v>
          </cell>
          <cell r="I139" t="str">
            <v>Витальевич</v>
          </cell>
          <cell r="K139" t="str">
            <v>Ведущий специалист</v>
          </cell>
          <cell r="L139" t="str">
            <v>6 лет 4 месяца</v>
          </cell>
          <cell r="M139" t="str">
            <v>внеочередная</v>
          </cell>
          <cell r="N139" t="str">
            <v>административно-технический персонал</v>
          </cell>
          <cell r="R139" t="str">
            <v>III группа до и выше 1000 В</v>
          </cell>
          <cell r="S139" t="str">
            <v>ПТЭЭПЭЭ</v>
          </cell>
          <cell r="V139">
            <v>0.5625</v>
          </cell>
        </row>
        <row r="140">
          <cell r="E140" t="str">
            <v>ООО "БЗКЛ"</v>
          </cell>
          <cell r="G140" t="str">
            <v>Рудомёткин</v>
          </cell>
          <cell r="H140" t="str">
            <v>Виталий</v>
          </cell>
          <cell r="I140" t="str">
            <v>Юрьевич</v>
          </cell>
          <cell r="K140" t="str">
            <v>Заместитель главного энергетика</v>
          </cell>
          <cell r="L140" t="str">
            <v>3 года</v>
          </cell>
          <cell r="M140" t="str">
            <v>внеочередная</v>
          </cell>
          <cell r="N140" t="str">
            <v>административно-технический персонал</v>
          </cell>
          <cell r="R140" t="str">
            <v>V  группа до и выше 1000В</v>
          </cell>
          <cell r="S140" t="str">
            <v>ПТЭЭПЭЭ</v>
          </cell>
          <cell r="V140">
            <v>0.5625</v>
          </cell>
        </row>
        <row r="141">
          <cell r="E141" t="str">
            <v>ООО "Изолятор-ВВ"</v>
          </cell>
          <cell r="G141" t="str">
            <v>Лавров</v>
          </cell>
          <cell r="H141" t="str">
            <v>Евгений</v>
          </cell>
          <cell r="I141" t="str">
            <v>Олегович</v>
          </cell>
          <cell r="K141" t="str">
            <v xml:space="preserve">заместитель начальника испытательного центра </v>
          </cell>
          <cell r="L141" t="str">
            <v>36 мес</v>
          </cell>
          <cell r="M141" t="str">
            <v>очередная</v>
          </cell>
          <cell r="N141" t="str">
            <v>административно-технический персонал, с правом испытания оборудования повышенным напряжением</v>
          </cell>
          <cell r="R141" t="str">
            <v>V до и выше 1000 В</v>
          </cell>
          <cell r="S141" t="str">
            <v>ПТЭЭПЭЭ</v>
          </cell>
          <cell r="V141">
            <v>0.5625</v>
          </cell>
        </row>
        <row r="142">
          <cell r="E142" t="str">
            <v>ООО "Амазоне"</v>
          </cell>
          <cell r="G142" t="str">
            <v>Шевалье</v>
          </cell>
          <cell r="H142" t="str">
            <v>Виктор</v>
          </cell>
          <cell r="I142" t="str">
            <v>Александрович</v>
          </cell>
          <cell r="K142" t="str">
            <v>Заместитель генерального директора по эксплуатации здания</v>
          </cell>
          <cell r="L142" t="str">
            <v>8 мес.</v>
          </cell>
          <cell r="M142" t="str">
            <v>внеочередная</v>
          </cell>
          <cell r="N142" t="str">
            <v>административно-технический персонал</v>
          </cell>
          <cell r="R142" t="str">
            <v>III до и выше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"Трансформ-ТФ"</v>
          </cell>
          <cell r="G143" t="str">
            <v>Гладков</v>
          </cell>
          <cell r="H143" t="str">
            <v>Илья</v>
          </cell>
          <cell r="I143" t="str">
            <v>Геннадьевич</v>
          </cell>
          <cell r="K143" t="str">
            <v>Бригадир</v>
          </cell>
          <cell r="L143" t="str">
            <v>7 мес</v>
          </cell>
          <cell r="M143" t="str">
            <v>очередная</v>
          </cell>
          <cell r="N143" t="str">
            <v>административно-технический персонал</v>
          </cell>
          <cell r="R143" t="str">
            <v>II до 1000B</v>
          </cell>
          <cell r="S143" t="str">
            <v>ПТЭЭПЭЭ</v>
          </cell>
          <cell r="V143">
            <v>0.5625</v>
          </cell>
        </row>
        <row r="144">
          <cell r="E144" t="str">
            <v>ООО "Трансформ-ТФ"</v>
          </cell>
          <cell r="G144" t="str">
            <v>Гладков</v>
          </cell>
          <cell r="H144" t="str">
            <v>Максим</v>
          </cell>
          <cell r="I144" t="str">
            <v>Геннадьевич</v>
          </cell>
          <cell r="K144" t="str">
            <v>Бригадир</v>
          </cell>
          <cell r="L144" t="str">
            <v>9 лет</v>
          </cell>
          <cell r="M144" t="str">
            <v>очередная</v>
          </cell>
          <cell r="N144" t="str">
            <v>административно-технический персонал</v>
          </cell>
          <cell r="R144" t="str">
            <v>II до 1000B</v>
          </cell>
          <cell r="S144" t="str">
            <v>ПТЭЭПЭЭ</v>
          </cell>
          <cell r="V144">
            <v>0.5625</v>
          </cell>
        </row>
        <row r="145">
          <cell r="E145" t="str">
            <v>ООО "Трансформ-ТФ"</v>
          </cell>
          <cell r="G145" t="str">
            <v>Левенков</v>
          </cell>
          <cell r="H145" t="str">
            <v>Павел</v>
          </cell>
          <cell r="I145" t="str">
            <v>Владимирович</v>
          </cell>
          <cell r="K145" t="str">
            <v>Бригадир</v>
          </cell>
          <cell r="L145" t="str">
            <v>4 года</v>
          </cell>
          <cell r="M145" t="str">
            <v>первичная</v>
          </cell>
          <cell r="N145" t="str">
            <v>административно-технический персонал</v>
          </cell>
          <cell r="R145" t="str">
            <v>II до 1000B</v>
          </cell>
          <cell r="S145" t="str">
            <v>ПТЭЭПЭЭ</v>
          </cell>
          <cell r="V145">
            <v>0.5625</v>
          </cell>
        </row>
        <row r="146">
          <cell r="E146" t="str">
            <v>ООО "Трансформ-ТФ"</v>
          </cell>
          <cell r="G146" t="str">
            <v>Молдован</v>
          </cell>
          <cell r="H146" t="str">
            <v>Юрий</v>
          </cell>
          <cell r="I146" t="str">
            <v>Михайлович</v>
          </cell>
          <cell r="K146" t="str">
            <v>Бригадир</v>
          </cell>
          <cell r="L146" t="str">
            <v>3 года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II до 1000B</v>
          </cell>
          <cell r="S146" t="str">
            <v>ПТЭЭПЭЭ</v>
          </cell>
          <cell r="V146">
            <v>0.5625</v>
          </cell>
        </row>
        <row r="147">
          <cell r="E147" t="str">
            <v>ООО "Трансформ-ТФ"</v>
          </cell>
          <cell r="G147" t="str">
            <v>Шаклак</v>
          </cell>
          <cell r="H147" t="str">
            <v>Дмитрий</v>
          </cell>
          <cell r="I147" t="str">
            <v>Сергеевич</v>
          </cell>
          <cell r="K147" t="str">
            <v>Бригадир</v>
          </cell>
          <cell r="L147" t="str">
            <v>4 года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II до 1000B</v>
          </cell>
          <cell r="S147" t="str">
            <v>ПТЭЭПЭЭ</v>
          </cell>
          <cell r="V147">
            <v>0.5625</v>
          </cell>
        </row>
        <row r="148">
          <cell r="E148" t="str">
            <v>ООО "ДЗЭПИ"</v>
          </cell>
          <cell r="G148" t="str">
            <v>Кривоносов</v>
          </cell>
          <cell r="H148" t="str">
            <v xml:space="preserve">Владимир </v>
          </cell>
          <cell r="I148" t="str">
            <v>Аркадьевич</v>
          </cell>
          <cell r="K148" t="str">
            <v>Главный инженер</v>
          </cell>
          <cell r="L148" t="str">
            <v>1 год</v>
          </cell>
          <cell r="M148" t="str">
            <v>очередная</v>
          </cell>
          <cell r="N148" t="str">
            <v>административно-технический персонал</v>
          </cell>
          <cell r="R148" t="str">
            <v>V группа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"ДЗЭПИ"</v>
          </cell>
          <cell r="G149" t="str">
            <v>Гордиенко</v>
          </cell>
          <cell r="H149" t="str">
            <v>Сергей</v>
          </cell>
          <cell r="I149" t="str">
            <v>Алексеевич</v>
          </cell>
          <cell r="K149" t="str">
            <v>Начальник смены</v>
          </cell>
          <cell r="L149" t="str">
            <v>20 лет</v>
          </cell>
          <cell r="M149" t="str">
            <v>очередная</v>
          </cell>
          <cell r="N149" t="str">
            <v>административно-технический персонал</v>
          </cell>
          <cell r="R149" t="str">
            <v>III группа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«Металлургприбор»</v>
          </cell>
          <cell r="G150" t="str">
            <v>Гамаюнов</v>
          </cell>
          <cell r="H150" t="str">
            <v>Сергей</v>
          </cell>
          <cell r="I150" t="str">
            <v>Леонидович</v>
          </cell>
          <cell r="K150" t="str">
            <v>инженер-механик</v>
          </cell>
          <cell r="L150" t="str">
            <v>2 года</v>
          </cell>
          <cell r="M150" t="str">
            <v>внеочередная</v>
          </cell>
          <cell r="N150" t="str">
            <v>административно-технический персонал</v>
          </cell>
          <cell r="R150" t="str">
            <v>IV гр.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«Металлургприбор»</v>
          </cell>
          <cell r="G151" t="str">
            <v>Раздрогов</v>
          </cell>
          <cell r="H151" t="str">
            <v xml:space="preserve">Владимир </v>
          </cell>
          <cell r="I151" t="str">
            <v>Иннокентьевич</v>
          </cell>
          <cell r="K151" t="str">
            <v>главный инженер</v>
          </cell>
          <cell r="L151" t="str">
            <v>3,5 года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V гр.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"МПП"</v>
          </cell>
          <cell r="G152" t="str">
            <v>Бахарев</v>
          </cell>
          <cell r="H152" t="str">
            <v>Алексей</v>
          </cell>
          <cell r="I152" t="str">
            <v>Валентинович</v>
          </cell>
          <cell r="K152" t="str">
            <v>генеральный директор</v>
          </cell>
          <cell r="L152" t="str">
            <v>10 лет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IV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"МПП"</v>
          </cell>
          <cell r="G153" t="str">
            <v>Чернавский</v>
          </cell>
          <cell r="H153" t="str">
            <v>Александр</v>
          </cell>
          <cell r="I153" t="str">
            <v>Викторович</v>
          </cell>
          <cell r="K153" t="str">
            <v>специалист АХО</v>
          </cell>
          <cell r="L153" t="str">
            <v>1год 7 мес.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IV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"МПП"</v>
          </cell>
          <cell r="G154" t="str">
            <v>Воронкова</v>
          </cell>
          <cell r="H154" t="str">
            <v>Елена</v>
          </cell>
          <cell r="I154" t="str">
            <v>Евгеньевна</v>
          </cell>
          <cell r="K154" t="str">
            <v>начальник швейного производства</v>
          </cell>
          <cell r="L154" t="str">
            <v>10 лет</v>
          </cell>
          <cell r="M154" t="str">
            <v>очередная</v>
          </cell>
          <cell r="N154" t="str">
            <v>административно-технический персонал</v>
          </cell>
          <cell r="R154" t="str">
            <v>III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"ФИРМА ОГНЕБОРЕЦ"</v>
          </cell>
          <cell r="G155" t="str">
            <v xml:space="preserve">Ремизов </v>
          </cell>
          <cell r="H155" t="str">
            <v xml:space="preserve">Дмитрий </v>
          </cell>
          <cell r="I155" t="str">
            <v>Сергеевич</v>
          </cell>
          <cell r="K155" t="str">
            <v xml:space="preserve">Водитель автопогрузчика ( электроштабелера) </v>
          </cell>
          <cell r="L155" t="str">
            <v>5 лет</v>
          </cell>
          <cell r="M155" t="str">
            <v>первичная</v>
          </cell>
          <cell r="N155" t="str">
            <v>оперативно-ремонтный персонал</v>
          </cell>
          <cell r="R155" t="str">
            <v xml:space="preserve">II До 1000 В </v>
          </cell>
          <cell r="S155" t="str">
            <v>ПТЭЭПЭЭ</v>
          </cell>
          <cell r="V155">
            <v>0.5625</v>
          </cell>
        </row>
        <row r="156">
          <cell r="E156" t="str">
            <v>ООО "ФИРМА ОГНЕБОРЕЦ"</v>
          </cell>
          <cell r="G156" t="str">
            <v xml:space="preserve">Тупицин </v>
          </cell>
          <cell r="H156" t="str">
            <v xml:space="preserve">Александр </v>
          </cell>
          <cell r="I156" t="str">
            <v>Фёдорович</v>
          </cell>
          <cell r="K156" t="str">
            <v>Главный инженер</v>
          </cell>
          <cell r="L156" t="str">
            <v>7 лет</v>
          </cell>
          <cell r="M156" t="str">
            <v>внеочередная</v>
          </cell>
          <cell r="N156" t="str">
            <v>административно-технический персонал</v>
          </cell>
          <cell r="R156" t="str">
            <v xml:space="preserve">IV До и выше 1000 В </v>
          </cell>
          <cell r="S156" t="str">
            <v>ПТЭЭПЭЭ</v>
          </cell>
          <cell r="V156">
            <v>0.5625</v>
          </cell>
        </row>
        <row r="157">
          <cell r="E157" t="str">
            <v>ООО "ФИРМА ОГНЕБОРЕЦ"</v>
          </cell>
          <cell r="G157" t="str">
            <v xml:space="preserve">Тупицин </v>
          </cell>
          <cell r="H157" t="str">
            <v xml:space="preserve">Алексей </v>
          </cell>
          <cell r="I157" t="str">
            <v>Александрович</v>
          </cell>
          <cell r="K157" t="str">
            <v xml:space="preserve">Инженер по эксплуатации </v>
          </cell>
          <cell r="L157" t="str">
            <v>7 лет</v>
          </cell>
          <cell r="M157" t="str">
            <v>внеочередная</v>
          </cell>
          <cell r="N157" t="str">
            <v>административно-технический персонал</v>
          </cell>
          <cell r="R157" t="str">
            <v xml:space="preserve">IV До и выше 1000 В </v>
          </cell>
          <cell r="S157" t="str">
            <v>ПТЭЭПЭЭ</v>
          </cell>
          <cell r="V157">
            <v>0.5625</v>
          </cell>
        </row>
        <row r="158">
          <cell r="E158" t="str">
            <v xml:space="preserve">МУП "ТВК г.Пущино"  </v>
          </cell>
          <cell r="G158" t="str">
            <v xml:space="preserve">Кутенко   </v>
          </cell>
          <cell r="H158" t="str">
            <v xml:space="preserve">Александр </v>
          </cell>
          <cell r="I158" t="str">
            <v xml:space="preserve">Владимирович </v>
          </cell>
          <cell r="K158" t="str">
            <v xml:space="preserve">Директор  </v>
          </cell>
          <cell r="L158" t="str">
            <v>6 мес.</v>
          </cell>
          <cell r="M158" t="str">
            <v>первичная</v>
          </cell>
          <cell r="N158" t="str">
            <v>административно-технический персонал</v>
          </cell>
          <cell r="R158" t="str">
            <v>V до ивыше 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 xml:space="preserve">МУП "ТВК г.Пущино"  </v>
          </cell>
          <cell r="G159" t="str">
            <v xml:space="preserve">Гуськов </v>
          </cell>
          <cell r="H159" t="str">
            <v xml:space="preserve">Игорь </v>
          </cell>
          <cell r="I159" t="str">
            <v xml:space="preserve">Викторович </v>
          </cell>
          <cell r="K159" t="str">
            <v xml:space="preserve">Инженер участка ТС </v>
          </cell>
          <cell r="L159" t="str">
            <v>5л.</v>
          </cell>
          <cell r="M159" t="str">
            <v xml:space="preserve">очередная </v>
          </cell>
          <cell r="N159" t="str">
            <v>административно-технический персонал</v>
          </cell>
          <cell r="R159" t="str">
            <v>IV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"НПО ПТР"</v>
          </cell>
          <cell r="G160" t="str">
            <v>Жуков</v>
          </cell>
          <cell r="H160" t="str">
            <v>Денис</v>
          </cell>
          <cell r="I160" t="str">
            <v>Николаевич</v>
          </cell>
          <cell r="K160" t="str">
            <v>начальник отдела</v>
          </cell>
          <cell r="L160" t="str">
            <v>4 года</v>
          </cell>
          <cell r="M160" t="str">
            <v>первичная</v>
          </cell>
          <cell r="N160" t="str">
            <v>административно-технический персонал</v>
          </cell>
          <cell r="R160" t="str">
            <v>III гр. до 1000В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"Сберлогистика"</v>
          </cell>
          <cell r="G161" t="str">
            <v>Николаев</v>
          </cell>
          <cell r="H161" t="str">
            <v>Игорь</v>
          </cell>
          <cell r="I161" t="str">
            <v>Борисович</v>
          </cell>
          <cell r="K161" t="str">
            <v>Руководитель групп по эксплуатации</v>
          </cell>
          <cell r="L161" t="str">
            <v>11 месяцев</v>
          </cell>
          <cell r="M161" t="str">
            <v>внеочередная</v>
          </cell>
          <cell r="N161" t="str">
            <v>административно-технический персонал</v>
          </cell>
          <cell r="R161" t="str">
            <v>V до ивыше 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ИП  Максимов А. В.</v>
          </cell>
          <cell r="G162" t="str">
            <v xml:space="preserve">Максимов </v>
          </cell>
          <cell r="H162" t="str">
            <v xml:space="preserve">Алексей </v>
          </cell>
          <cell r="I162" t="str">
            <v>Викторович</v>
          </cell>
          <cell r="K162" t="str">
            <v>Индивидуальный предприниматель</v>
          </cell>
          <cell r="L162" t="str">
            <v>7 лет</v>
          </cell>
          <cell r="M162" t="str">
            <v>первичная</v>
          </cell>
          <cell r="N162" t="str">
            <v>административно-технический персонал</v>
          </cell>
          <cell r="R162" t="str">
            <v>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АО "ВАЗ"</v>
          </cell>
          <cell r="G163" t="str">
            <v xml:space="preserve">Замычкин  </v>
          </cell>
          <cell r="H163" t="str">
            <v>Сергей</v>
          </cell>
          <cell r="I163" t="str">
            <v>Романович</v>
          </cell>
          <cell r="K163" t="str">
            <v>Инженер по ремонту первой категории</v>
          </cell>
          <cell r="L163" t="str">
            <v>13 лет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>V до и выше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АО "ВАЗ"</v>
          </cell>
          <cell r="G164" t="str">
            <v>Волков</v>
          </cell>
          <cell r="H164" t="str">
            <v>Сергей</v>
          </cell>
          <cell r="I164" t="str">
            <v>Николаевич</v>
          </cell>
          <cell r="K164" t="str">
            <v>Заместитель главного энергетика</v>
          </cell>
          <cell r="L164" t="str">
            <v>3 года</v>
          </cell>
          <cell r="M164" t="str">
            <v>очередная</v>
          </cell>
          <cell r="N164" t="str">
            <v>административно-технический персонал, с правом испытания оборудования повышенным напряжением</v>
          </cell>
          <cell r="R164" t="str">
            <v>V до и выше 1000 В</v>
          </cell>
          <cell r="S164" t="str">
            <v>ПТЭЭСиС</v>
          </cell>
          <cell r="V164">
            <v>0.58333333333333304</v>
          </cell>
        </row>
        <row r="165">
          <cell r="E165" t="str">
            <v>АО "ВАЗ"</v>
          </cell>
          <cell r="G165" t="str">
            <v>Суслов</v>
          </cell>
          <cell r="H165" t="str">
            <v>Павел</v>
          </cell>
          <cell r="I165" t="str">
            <v xml:space="preserve">Александрович </v>
          </cell>
          <cell r="K165" t="str">
            <v>Начальник участка( в промышленности)</v>
          </cell>
          <cell r="L165" t="str">
            <v>15 лет</v>
          </cell>
          <cell r="M165" t="str">
            <v>очередная</v>
          </cell>
          <cell r="N165" t="str">
            <v>административно-технический персонал, с правом испытания оборудования повышенным напряжением</v>
          </cell>
          <cell r="R165" t="str">
            <v>V до и выше 1000 В</v>
          </cell>
          <cell r="S165" t="str">
            <v>ПТЭЭСиС</v>
          </cell>
          <cell r="V165">
            <v>0.58333333333333304</v>
          </cell>
        </row>
        <row r="166">
          <cell r="E166" t="str">
            <v>МИШН ФУДС СТУПИНО</v>
          </cell>
          <cell r="G166" t="str">
            <v xml:space="preserve">Ильин </v>
          </cell>
          <cell r="H166" t="str">
            <v xml:space="preserve">Дмитрий </v>
          </cell>
          <cell r="I166" t="str">
            <v>Юрьевич</v>
          </cell>
          <cell r="K166" t="str">
            <v>Старший техник</v>
          </cell>
          <cell r="L166" t="str">
            <v>1 год</v>
          </cell>
          <cell r="M166" t="str">
            <v>очередная</v>
          </cell>
          <cell r="N166" t="str">
            <v>ремонтный персонал</v>
          </cell>
          <cell r="S166" t="str">
            <v>ПТЭТЭ</v>
          </cell>
          <cell r="V166">
            <v>0.58333333333333304</v>
          </cell>
        </row>
        <row r="167">
          <cell r="E167" t="str">
            <v>МИШН ФУДС СТУПИНО</v>
          </cell>
          <cell r="G167" t="str">
            <v xml:space="preserve">Михайлов </v>
          </cell>
          <cell r="H167" t="str">
            <v xml:space="preserve">Валентин </v>
          </cell>
          <cell r="I167" t="str">
            <v xml:space="preserve">Сергеевич </v>
          </cell>
          <cell r="K167" t="str">
            <v>Электрик</v>
          </cell>
          <cell r="L167" t="str">
            <v>7 лет</v>
          </cell>
          <cell r="M167" t="str">
            <v>очередная</v>
          </cell>
          <cell r="N167" t="str">
            <v>ремонтный персонал</v>
          </cell>
          <cell r="S167" t="str">
            <v>ПТЭТЭ</v>
          </cell>
          <cell r="V167">
            <v>0.58333333333333304</v>
          </cell>
        </row>
        <row r="168">
          <cell r="E168" t="str">
            <v>ООО "ПЭСМ"</v>
          </cell>
          <cell r="G168" t="str">
            <v>Джемилов</v>
          </cell>
          <cell r="H168" t="str">
            <v>Андрей</v>
          </cell>
          <cell r="I168" t="str">
            <v>Александрович</v>
          </cell>
          <cell r="K168" t="str">
            <v>Инженер по наладке и испытаниям</v>
          </cell>
          <cell r="L168">
            <v>9</v>
          </cell>
          <cell r="M168" t="str">
            <v>очередная</v>
          </cell>
          <cell r="N168" t="str">
            <v>административно-технический персонал, с правом испытания оборудования повышенным напряжением</v>
          </cell>
          <cell r="R168" t="str">
            <v>V до и выше 1000 В</v>
          </cell>
          <cell r="S168" t="str">
            <v>ПТЭЭСиС</v>
          </cell>
          <cell r="V168">
            <v>0.58333333333333304</v>
          </cell>
        </row>
        <row r="169">
          <cell r="E169" t="str">
            <v>ООО "ПЭСМ"</v>
          </cell>
          <cell r="G169" t="str">
            <v>Юсупов</v>
          </cell>
          <cell r="H169" t="str">
            <v>Дамир</v>
          </cell>
          <cell r="I169" t="str">
            <v>Зуфарович</v>
          </cell>
          <cell r="K169" t="str">
            <v>Инженер по наладке и испытаниям</v>
          </cell>
          <cell r="L169">
            <v>8</v>
          </cell>
          <cell r="M169" t="str">
            <v>очередная</v>
          </cell>
          <cell r="N169" t="str">
            <v>административно-технический персонал, с правом испытания оборудования повышенным напряжением</v>
          </cell>
          <cell r="R169" t="str">
            <v>V до и выше 1000 В</v>
          </cell>
          <cell r="S169" t="str">
            <v>ПТЭЭСиС</v>
          </cell>
          <cell r="V169">
            <v>0.58333333333333304</v>
          </cell>
        </row>
        <row r="170">
          <cell r="E170" t="str">
            <v>ООО "ПЭСМ"</v>
          </cell>
          <cell r="G170" t="str">
            <v>Гетте</v>
          </cell>
          <cell r="H170" t="str">
            <v>Павел</v>
          </cell>
          <cell r="I170" t="str">
            <v>Олегович</v>
          </cell>
          <cell r="K170" t="str">
            <v>Электромонтажник- наладчик</v>
          </cell>
          <cell r="L170">
            <v>6</v>
          </cell>
          <cell r="M170" t="str">
            <v>очередная</v>
          </cell>
          <cell r="N170" t="str">
            <v>административно-технический персонал</v>
          </cell>
          <cell r="R170" t="str">
            <v>IV до и выше 1000 В</v>
          </cell>
          <cell r="S170" t="str">
            <v>ПТЭЭСиС</v>
          </cell>
          <cell r="V170">
            <v>0.58333333333333304</v>
          </cell>
        </row>
        <row r="171">
          <cell r="E171" t="str">
            <v>ООО "ПЭСМ"</v>
          </cell>
          <cell r="G171" t="str">
            <v xml:space="preserve">Емельянов </v>
          </cell>
          <cell r="H171" t="str">
            <v>Андрей</v>
          </cell>
          <cell r="I171" t="str">
            <v>Владимирович</v>
          </cell>
          <cell r="K171" t="str">
            <v>Электромонтажник- наладчик</v>
          </cell>
          <cell r="L171">
            <v>6</v>
          </cell>
          <cell r="M171" t="str">
            <v>внеочередная</v>
          </cell>
          <cell r="N171" t="str">
            <v>административно-технический персонал</v>
          </cell>
          <cell r="R171" t="str">
            <v>IV до и выше 1000 В</v>
          </cell>
          <cell r="S171" t="str">
            <v>ПТЭЭСиС</v>
          </cell>
          <cell r="V171">
            <v>0.58333333333333304</v>
          </cell>
        </row>
        <row r="172">
          <cell r="E172" t="str">
            <v>ООО "РесурсЭнергоКом"</v>
          </cell>
          <cell r="G172" t="str">
            <v>Басков</v>
          </cell>
          <cell r="H172" t="str">
            <v>Роман</v>
          </cell>
          <cell r="I172" t="str">
            <v>Борисович</v>
          </cell>
          <cell r="K172" t="str">
            <v>Старший мастер</v>
          </cell>
          <cell r="L172">
            <v>3.7</v>
          </cell>
          <cell r="M172" t="str">
            <v>очередная</v>
          </cell>
          <cell r="N172" t="str">
            <v>руководящий работник</v>
          </cell>
          <cell r="S172" t="str">
            <v>ПТЭТЭ</v>
          </cell>
          <cell r="V172">
            <v>0.58333333333333304</v>
          </cell>
        </row>
        <row r="173">
          <cell r="E173" t="str">
            <v>ООО "РесурсЭнергоКом"</v>
          </cell>
          <cell r="G173" t="str">
            <v>Филянин</v>
          </cell>
          <cell r="H173" t="str">
            <v>Максим</v>
          </cell>
          <cell r="I173" t="str">
            <v>Геннадьевич</v>
          </cell>
          <cell r="K173" t="str">
            <v>Начальник котельной</v>
          </cell>
          <cell r="L173">
            <v>3.7</v>
          </cell>
          <cell r="M173" t="str">
            <v>первичная</v>
          </cell>
          <cell r="N173" t="str">
            <v>руководитель структурного подразделения</v>
          </cell>
          <cell r="S173" t="str">
            <v>ПТЭТЭ</v>
          </cell>
          <cell r="V173">
            <v>0.58333333333333304</v>
          </cell>
        </row>
        <row r="174">
          <cell r="E174" t="str">
            <v>ИП Климушин Александр Павлович</v>
          </cell>
          <cell r="G174" t="str">
            <v xml:space="preserve">Климушин </v>
          </cell>
          <cell r="H174" t="str">
            <v xml:space="preserve">Александр </v>
          </cell>
          <cell r="I174" t="str">
            <v>Павлович</v>
          </cell>
          <cell r="K174" t="str">
            <v>Индивидуальный предприниматель</v>
          </cell>
          <cell r="L174" t="str">
            <v>2 года</v>
          </cell>
          <cell r="M174" t="str">
            <v>первичная</v>
          </cell>
          <cell r="N174" t="str">
            <v>административно-технический персонал</v>
          </cell>
          <cell r="R174" t="str">
            <v>II группа до 1000В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«Лира»</v>
          </cell>
          <cell r="G175" t="str">
            <v>Боков</v>
          </cell>
          <cell r="H175" t="str">
            <v>Евгений</v>
          </cell>
          <cell r="I175" t="str">
            <v>Вячеславович</v>
          </cell>
          <cell r="K175" t="str">
            <v>Электромонтажник</v>
          </cell>
          <cell r="L175" t="str">
            <v>9 лет</v>
          </cell>
          <cell r="M175" t="str">
            <v>очередная</v>
          </cell>
          <cell r="N175" t="str">
            <v>оперативно-ремонтный персонал</v>
          </cell>
          <cell r="R175" t="str">
            <v>II группа до 1000В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«Лира»</v>
          </cell>
          <cell r="G176" t="str">
            <v>Ильин</v>
          </cell>
          <cell r="H176" t="str">
            <v>Евгений</v>
          </cell>
          <cell r="I176" t="str">
            <v>Анатольевич</v>
          </cell>
          <cell r="K176" t="str">
            <v>Электромонтажник</v>
          </cell>
          <cell r="L176" t="str">
            <v>9 лет</v>
          </cell>
          <cell r="M176" t="str">
            <v>очередная</v>
          </cell>
          <cell r="N176" t="str">
            <v>оперативно-ремонтный персонал</v>
          </cell>
          <cell r="R176" t="str">
            <v>II группа до 1000В</v>
          </cell>
          <cell r="S176" t="str">
            <v>ПТЭЭПЭЭ</v>
          </cell>
          <cell r="V176">
            <v>0.58333333333333304</v>
          </cell>
        </row>
        <row r="177">
          <cell r="E177" t="str">
            <v xml:space="preserve">МКУ ГОЩ "ХТУ" </v>
          </cell>
          <cell r="G177" t="str">
            <v xml:space="preserve">Рогатин </v>
          </cell>
          <cell r="H177" t="str">
            <v xml:space="preserve">Сергей </v>
          </cell>
          <cell r="I177" t="str">
            <v>Николаевич</v>
          </cell>
          <cell r="K177" t="str">
            <v>Начальник отдела по эксплуатации зданий и сооружений</v>
          </cell>
          <cell r="L177" t="str">
            <v>5 лет</v>
          </cell>
          <cell r="M177" t="str">
            <v>очередная</v>
          </cell>
          <cell r="N177" t="str">
            <v>управленческий персонал</v>
          </cell>
          <cell r="S177" t="str">
            <v>ПТЭТЭ</v>
          </cell>
          <cell r="V177">
            <v>0.58333333333333304</v>
          </cell>
        </row>
        <row r="178">
          <cell r="E178" t="str">
            <v xml:space="preserve">МКУ ГОЩ "ХТУ" </v>
          </cell>
          <cell r="G178" t="str">
            <v xml:space="preserve">Афанасьев </v>
          </cell>
          <cell r="H178" t="str">
            <v xml:space="preserve">Дмитрий </v>
          </cell>
          <cell r="I178" t="str">
            <v>Витальевич</v>
          </cell>
          <cell r="K178" t="str">
            <v>Главный инженер отдела по эксплуатации зданий и сооружений</v>
          </cell>
          <cell r="L178" t="str">
            <v>5 лет</v>
          </cell>
          <cell r="M178" t="str">
            <v>очередная</v>
          </cell>
          <cell r="N178" t="str">
            <v>управленческий персонал</v>
          </cell>
          <cell r="S178" t="str">
            <v>ПТЭТЭ</v>
          </cell>
          <cell r="V178">
            <v>0.60416666666666696</v>
          </cell>
        </row>
        <row r="179">
          <cell r="E179" t="str">
            <v xml:space="preserve">МКУ ГОЩ "ХТУ" </v>
          </cell>
          <cell r="G179" t="str">
            <v xml:space="preserve">Степкин </v>
          </cell>
          <cell r="H179" t="str">
            <v xml:space="preserve">Николай </v>
          </cell>
          <cell r="I179" t="str">
            <v>Алексеевич</v>
          </cell>
          <cell r="K179" t="str">
            <v>Ведущий инженер отдела по эксплуатации зданий и сооружений</v>
          </cell>
          <cell r="L179" t="str">
            <v>2 года 6 мес</v>
          </cell>
          <cell r="M179" t="str">
            <v>очередная</v>
          </cell>
          <cell r="N179" t="str">
            <v>управленческий персонал</v>
          </cell>
          <cell r="S179" t="str">
            <v>ПТЭТЭ</v>
          </cell>
          <cell r="V179">
            <v>0.60416666666666696</v>
          </cell>
        </row>
        <row r="180">
          <cell r="E180" t="str">
            <v>ООО "ДЭМ"</v>
          </cell>
          <cell r="G180" t="str">
            <v xml:space="preserve">Коптев </v>
          </cell>
          <cell r="H180" t="str">
            <v xml:space="preserve">Дмитрий </v>
          </cell>
          <cell r="I180" t="str">
            <v>Сергеевич</v>
          </cell>
          <cell r="K180" t="str">
            <v>Начальник производства - заместитель начальника</v>
          </cell>
          <cell r="L180" t="str">
            <v>9 мес.</v>
          </cell>
          <cell r="M180" t="str">
            <v>первичная</v>
          </cell>
          <cell r="N180" t="str">
            <v>руководитель структурного подразделения</v>
          </cell>
          <cell r="S180" t="str">
            <v>ПТЭТЭ</v>
          </cell>
          <cell r="V180">
            <v>0.60416666666666696</v>
          </cell>
        </row>
        <row r="181">
          <cell r="E181" t="str">
            <v>ООО "ДЭМ"</v>
          </cell>
          <cell r="G181" t="str">
            <v xml:space="preserve">Хапсаев </v>
          </cell>
          <cell r="H181" t="str">
            <v xml:space="preserve">Станислав </v>
          </cell>
          <cell r="I181" t="str">
            <v>Александрович</v>
          </cell>
          <cell r="K181" t="str">
            <v>Начальник производства - инженер ПРТ кондиционирования и холодильного оборудования</v>
          </cell>
          <cell r="L181" t="str">
            <v>11 мес.</v>
          </cell>
          <cell r="M181" t="str">
            <v>первичная</v>
          </cell>
          <cell r="N181" t="str">
            <v>руководитель структурного подразделения</v>
          </cell>
          <cell r="S181" t="str">
            <v>ПТЭТЭ</v>
          </cell>
          <cell r="V181">
            <v>0.60416666666666696</v>
          </cell>
        </row>
        <row r="182">
          <cell r="E182" t="str">
            <v>ООО "ДЭМ"</v>
          </cell>
          <cell r="G182" t="str">
            <v xml:space="preserve">Филипченко </v>
          </cell>
          <cell r="H182" t="str">
            <v>Александр</v>
          </cell>
          <cell r="I182" t="str">
            <v xml:space="preserve"> Дмитриевич</v>
          </cell>
          <cell r="K182" t="str">
            <v>Начальник производства - инженер ПРТ вентиляции и кондиционирования</v>
          </cell>
          <cell r="L182" t="str">
            <v>1 год</v>
          </cell>
          <cell r="M182" t="str">
            <v>первичная</v>
          </cell>
          <cell r="N182" t="str">
            <v>руководитель структурного подразделения</v>
          </cell>
          <cell r="S182" t="str">
            <v>ПТЭТЭ</v>
          </cell>
          <cell r="V182">
            <v>0.60416666666666696</v>
          </cell>
        </row>
        <row r="183">
          <cell r="E183" t="str">
            <v>ООО "ДЭМ"</v>
          </cell>
          <cell r="G183" t="str">
            <v xml:space="preserve">Костюхин </v>
          </cell>
          <cell r="H183" t="str">
            <v xml:space="preserve">Александр </v>
          </cell>
          <cell r="I183" t="str">
            <v>Сергеевич</v>
          </cell>
          <cell r="K183" t="str">
            <v xml:space="preserve">Начальник производства - инженер ПРТ теплоснабжения </v>
          </cell>
          <cell r="L183" t="str">
            <v>1 год</v>
          </cell>
          <cell r="M183" t="str">
            <v>первичная</v>
          </cell>
          <cell r="N183" t="str">
            <v>руководитель структурного подразделения</v>
          </cell>
          <cell r="S183" t="str">
            <v>ПТЭТЭ</v>
          </cell>
          <cell r="V183">
            <v>0.60416666666666696</v>
          </cell>
        </row>
        <row r="184">
          <cell r="E184" t="str">
            <v>ООО "ДЭМ"</v>
          </cell>
          <cell r="G184" t="str">
            <v xml:space="preserve">Мастеровенко </v>
          </cell>
          <cell r="H184" t="str">
            <v xml:space="preserve">Николай </v>
          </cell>
          <cell r="I184" t="str">
            <v>Николаевич</v>
          </cell>
          <cell r="K184" t="str">
            <v xml:space="preserve">Техник ПРТ водоснабжения и водоотведения </v>
          </cell>
          <cell r="L184" t="str">
            <v>10 мес.</v>
          </cell>
          <cell r="M184" t="str">
            <v>первичная</v>
          </cell>
          <cell r="N184" t="str">
            <v>управленческий персонал</v>
          </cell>
          <cell r="S184" t="str">
            <v>ПТЭТЭ</v>
          </cell>
          <cell r="V184">
            <v>0.60416666666666696</v>
          </cell>
        </row>
        <row r="185">
          <cell r="E185" t="str">
            <v>ООО "ДЭМ"</v>
          </cell>
          <cell r="G185" t="str">
            <v xml:space="preserve">Братко </v>
          </cell>
          <cell r="H185" t="str">
            <v xml:space="preserve">Николай </v>
          </cell>
          <cell r="I185" t="str">
            <v>Витальевич</v>
          </cell>
          <cell r="K185" t="str">
            <v>Инженер ПРТ вентиляции и кондиционирования - заместитель начальника</v>
          </cell>
          <cell r="L185" t="str">
            <v>1 г. 7 мес.</v>
          </cell>
          <cell r="M185" t="str">
            <v>первичная</v>
          </cell>
          <cell r="N185" t="str">
            <v>управленческий персонал</v>
          </cell>
          <cell r="S185" t="str">
            <v>ПТЭТЭ</v>
          </cell>
          <cell r="V185">
            <v>0.60416666666666696</v>
          </cell>
        </row>
        <row r="186">
          <cell r="E186" t="str">
            <v>ООО "ДЭМ"</v>
          </cell>
          <cell r="G186" t="str">
            <v xml:space="preserve">Шлемов </v>
          </cell>
          <cell r="H186" t="str">
            <v xml:space="preserve">Андрей </v>
          </cell>
          <cell r="I186" t="str">
            <v>Владимирович</v>
          </cell>
          <cell r="K186" t="str">
            <v>Инженер ПРТ вентиляции и кондиционирования - заместитель начальника</v>
          </cell>
          <cell r="L186" t="str">
            <v>1 мес.</v>
          </cell>
          <cell r="M186" t="str">
            <v>первичная</v>
          </cell>
          <cell r="N186" t="str">
            <v>управленческий персонал</v>
          </cell>
          <cell r="S186" t="str">
            <v>ПТЭТЭ</v>
          </cell>
          <cell r="V186">
            <v>0.60416666666666696</v>
          </cell>
        </row>
        <row r="187">
          <cell r="E187" t="str">
            <v>ООО "Алюмет"</v>
          </cell>
          <cell r="G187" t="str">
            <v>Сергеева</v>
          </cell>
          <cell r="H187" t="str">
            <v>Анна</v>
          </cell>
          <cell r="I187" t="str">
            <v>Сергеевна</v>
          </cell>
          <cell r="K187" t="str">
            <v>Руководитель направления по охране труда и экологии</v>
          </cell>
          <cell r="L187" t="str">
            <v>5 лет</v>
          </cell>
          <cell r="M187" t="str">
            <v>очередная</v>
          </cell>
          <cell r="N187" t="str">
            <v xml:space="preserve"> специалист по охране труда, контролирующий электроустановки</v>
          </cell>
          <cell r="R187" t="str">
            <v>IV гр. до 1000В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"Тепловодоснабжение"</v>
          </cell>
          <cell r="G188" t="str">
            <v>Коробейников</v>
          </cell>
          <cell r="H188" t="str">
            <v>Степан</v>
          </cell>
          <cell r="I188" t="str">
            <v>Сергеевич</v>
          </cell>
          <cell r="K188" t="str">
            <v>Главный инженер</v>
          </cell>
          <cell r="L188" t="str">
            <v>3 года</v>
          </cell>
          <cell r="M188" t="str">
            <v>очередная</v>
          </cell>
          <cell r="N188" t="str">
            <v>административно-технический персонал</v>
          </cell>
          <cell r="R188" t="str">
            <v>IV до и выше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АО "Ридан"</v>
          </cell>
          <cell r="G189" t="str">
            <v>Васёха</v>
          </cell>
          <cell r="H189" t="str">
            <v>Виктор</v>
          </cell>
          <cell r="I189" t="str">
            <v>Александрович</v>
          </cell>
          <cell r="K189" t="str">
            <v>Начальник сборочного цеха</v>
          </cell>
          <cell r="L189" t="str">
            <v>1 год</v>
          </cell>
          <cell r="M189" t="str">
            <v>очередная</v>
          </cell>
          <cell r="N189" t="str">
            <v>административно-технический персонал</v>
          </cell>
          <cell r="R189" t="str">
            <v>IV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АО "Ридан"</v>
          </cell>
          <cell r="G190" t="str">
            <v>Тихонов</v>
          </cell>
          <cell r="H190" t="str">
            <v>Павел</v>
          </cell>
          <cell r="I190" t="str">
            <v>Юрьевич</v>
          </cell>
          <cell r="K190" t="str">
            <v>Начальник сборочного цеха</v>
          </cell>
          <cell r="L190" t="str">
            <v>1 год</v>
          </cell>
          <cell r="M190" t="str">
            <v>очередная</v>
          </cell>
          <cell r="N190" t="str">
            <v>административно-технический персонал</v>
          </cell>
          <cell r="R190" t="str">
            <v>III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АО "Ридан"</v>
          </cell>
          <cell r="G191" t="str">
            <v>Рыбак</v>
          </cell>
          <cell r="H191" t="str">
            <v>Павел</v>
          </cell>
          <cell r="I191" t="str">
            <v>Филиппович</v>
          </cell>
          <cell r="K191" t="str">
            <v>Специалист по эксплуатации подъемных сооружений и стеллажей</v>
          </cell>
          <cell r="L191" t="str">
            <v>1 год</v>
          </cell>
          <cell r="M191" t="str">
            <v>очередная</v>
          </cell>
          <cell r="N191" t="str">
            <v>административно-технический персонал</v>
          </cell>
          <cell r="R191" t="str">
            <v>III до 1000 В</v>
          </cell>
          <cell r="S191" t="str">
            <v>ПТЭЭПЭЭ</v>
          </cell>
          <cell r="V191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R203" sqref="R203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"Эко-Душ"</v>
      </c>
      <c r="D15" s="6" t="str">
        <f>CONCATENATE([2]Общая!G4," ",[2]Общая!H4," ",[2]Общая!I4," 
", [2]Общая!K4," ",[2]Общая!L4)</f>
        <v>Воякин Юрий Алексеевич 
Генеральный директор 29 лет</v>
      </c>
      <c r="E15" s="7" t="str">
        <f>[2]Общая!M4</f>
        <v>очередная</v>
      </c>
      <c r="F15" s="7" t="str">
        <f>[2]Общая!R4</f>
        <v>IV до 1000 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 xml:space="preserve"> ООО "Специализирорванный застройщик "РусСтройгруп"</v>
      </c>
      <c r="D16" s="6" t="str">
        <f>CONCATENATE([2]Общая!G5," ",[2]Общая!H5," ",[2]Общая!I5," 
", [2]Общая!K5," ",[2]Общая!L5)</f>
        <v xml:space="preserve"> Ковалев   Николай   Александрович 
 главный инженер 16 лет</v>
      </c>
      <c r="E16" s="7" t="str">
        <f>[2]Общая!M5</f>
        <v>очередная</v>
      </c>
      <c r="F16" s="7" t="str">
        <f>[2]Общая!R5</f>
        <v>Vгр до и выше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«К7»</v>
      </c>
      <c r="D17" s="6" t="str">
        <f>CONCATENATE([2]Общая!G6," ",[2]Общая!H6," ",[2]Общая!I6," 
", [2]Общая!K6," ",[2]Общая!L6)</f>
        <v>Евстегнеев  Андрей  Игоревич 
Прораб 3 года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"Тонекс"</v>
      </c>
      <c r="D18" s="6" t="str">
        <f>CONCATENATE([2]Общая!G7," ",[2]Общая!H7," ",[2]Общая!I7," 
", [2]Общая!K7," ",[2]Общая!L7)</f>
        <v>Культин Максим Владимирович 
инженер-технолог 3 года</v>
      </c>
      <c r="E18" s="7" t="str">
        <f>[2]Общая!M7</f>
        <v>очередная</v>
      </c>
      <c r="F18" s="7" t="str">
        <f>[2]Общая!R7</f>
        <v>III до 1000 В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"Комфорт-Питер"</v>
      </c>
      <c r="D19" s="6" t="str">
        <f>CONCATENATE([2]Общая!G8," ",[2]Общая!H8," ",[2]Общая!I8," 
", [2]Общая!K8," ",[2]Общая!L8)</f>
        <v>Грабельников Юрий Владимирович 
Главный энергетик 3  года</v>
      </c>
      <c r="E19" s="7" t="str">
        <f>[2]Общая!M8</f>
        <v xml:space="preserve"> очередная</v>
      </c>
      <c r="F19" s="7" t="str">
        <f>[2]Общая!R8</f>
        <v>V до и выше 1000 В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"Комфорт-Питер"</v>
      </c>
      <c r="D20" s="6" t="str">
        <f>CONCATENATE([2]Общая!G9," ",[2]Общая!H9," ",[2]Общая!I9," 
", [2]Общая!K9," ",[2]Общая!L9)</f>
        <v>Филатов Александр Иванович 
мастер 3  года</v>
      </c>
      <c r="E20" s="7" t="str">
        <f>[2]Общая!M9</f>
        <v xml:space="preserve">очередная </v>
      </c>
      <c r="F20" s="7" t="str">
        <f>[2]Общая!R9</f>
        <v>V до и выше 1000 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ООО "Комфорт-Питер"</v>
      </c>
      <c r="D21" s="6" t="str">
        <f>CONCATENATE([2]Общая!G10," ",[2]Общая!H10," ",[2]Общая!I10," 
", [2]Общая!K10," ",[2]Общая!L10)</f>
        <v>Подлесов Сергей Викторович 
инженер  1 год</v>
      </c>
      <c r="E21" s="7" t="str">
        <f>[2]Общая!M10</f>
        <v>первичная</v>
      </c>
      <c r="F21" s="7" t="str">
        <f>[2]Общая!R10</f>
        <v xml:space="preserve"> II до и выше 1000 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ООО ДорХан 21 век -Можайск</v>
      </c>
      <c r="D22" s="6" t="str">
        <f>CONCATENATE([2]Общая!G11," ",[2]Общая!H11," ",[2]Общая!I11," 
", [2]Общая!K11," ",[2]Общая!L11)</f>
        <v xml:space="preserve">Репик  Виталий Владимирович 
энергетик </v>
      </c>
      <c r="E22" s="7" t="str">
        <f>[2]Общая!M11</f>
        <v>первичная</v>
      </c>
      <c r="F22" s="7" t="str">
        <f>[2]Общая!R11</f>
        <v>II до и выше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ООО ДорХан 21 век -Можайск</v>
      </c>
      <c r="D23" s="6" t="str">
        <f>CONCATENATE([2]Общая!G12," ",[2]Общая!H12," ",[2]Общая!I12," 
", [2]Общая!K12," ",[2]Общая!L12)</f>
        <v xml:space="preserve">Антонов Сергей Николаевич 
Главный механик </v>
      </c>
      <c r="E23" s="7" t="str">
        <f>[2]Общая!M12</f>
        <v>первичная</v>
      </c>
      <c r="F23" s="7" t="str">
        <f>[2]Общая!R12</f>
        <v>II до и выше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ООО «Жилспектр»</v>
      </c>
      <c r="D24" s="6" t="str">
        <f>CONCATENATE([2]Общая!G13," ",[2]Общая!H13," ",[2]Общая!I13," 
", [2]Общая!K13," ",[2]Общая!L13)</f>
        <v>Кузнецов Валерий Алексеевич 
Электрик 6 лет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оперативно-ремонтный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«Жилспектр»</v>
      </c>
      <c r="D25" s="6" t="str">
        <f>CONCATENATE([2]Общая!G14," ",[2]Общая!H14," ",[2]Общая!I14," 
", [2]Общая!K14," ",[2]Общая!L14)</f>
        <v>Жарких  Андрей  Владимирович 
Инженер-энергетик 4 года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«Жилспектр»</v>
      </c>
      <c r="D26" s="6" t="str">
        <f>CONCATENATE([2]Общая!G15," ",[2]Общая!H15," ",[2]Общая!I15," 
", [2]Общая!K15," ",[2]Общая!L15)</f>
        <v>Барсуков  Юрий  Дмитриевич 
Электрик 2 года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оперативно-ремонтный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«Жилспектр»</v>
      </c>
      <c r="D27" s="6" t="str">
        <f>CONCATENATE([2]Общая!G16," ",[2]Общая!H16," ",[2]Общая!I16," 
", [2]Общая!K16," ",[2]Общая!L16)</f>
        <v>Музалева  Светлана  Ильинична 
Инженер ЖКХ 4 года</v>
      </c>
      <c r="E27" s="7" t="str">
        <f>[2]Общая!M16</f>
        <v>очередная</v>
      </c>
      <c r="F27" s="7" t="str">
        <f>[2]Общая!R16</f>
        <v>III до 1000 В</v>
      </c>
      <c r="G27" s="7" t="str">
        <f>[2]Общая!N16</f>
        <v>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"РегионЭнергоСервис"</v>
      </c>
      <c r="D28" s="6" t="str">
        <f>CONCATENATE([2]Общая!G17," ",[2]Общая!H17," ",[2]Общая!I17," 
", [2]Общая!K17," ",[2]Общая!L17)</f>
        <v>Паршиков Игорь Валерьевич 
Директор 24 года</v>
      </c>
      <c r="E28" s="7" t="str">
        <f>[2]Общая!M17</f>
        <v>очередная</v>
      </c>
      <c r="F28" s="7" t="str">
        <f>[2]Общая!R17</f>
        <v>V до и выше 1000 В</v>
      </c>
      <c r="G28" s="7" t="str">
        <f>[2]Общая!N17</f>
        <v>административно-технический персонал, с правом испытания оборудования повышенным напряжением</v>
      </c>
      <c r="H28" s="15" t="str">
        <f>[2]Общая!S17</f>
        <v>ПТЭЭСиС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"РегионЭнергоСервис"</v>
      </c>
      <c r="D29" s="6" t="str">
        <f>CONCATENATE([2]Общая!G18," ",[2]Общая!H18," ",[2]Общая!I18," 
", [2]Общая!K18," ",[2]Общая!L18)</f>
        <v xml:space="preserve">Артемов Дмитрий Сергеевич 
Главный инженер проекта 13 лет </v>
      </c>
      <c r="E29" s="7" t="str">
        <f>[2]Общая!M18</f>
        <v>очередная</v>
      </c>
      <c r="F29" s="7" t="str">
        <f>[2]Общая!R18</f>
        <v>V до и выше 1000 В</v>
      </c>
      <c r="G29" s="7" t="str">
        <f>[2]Общая!N18</f>
        <v>административно-технический персонал, с правом испытания оборудования повышенным напряжением</v>
      </c>
      <c r="H29" s="15" t="str">
        <f>[2]Общая!S18</f>
        <v>ПТЭЭСиС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"ХГН-Конструкция"</v>
      </c>
      <c r="D30" s="6" t="str">
        <f>CONCATENATE([2]Общая!G19," ",[2]Общая!H19," ",[2]Общая!I19," 
", [2]Общая!K19," ",[2]Общая!L19)</f>
        <v>Белянин Фёдор  Владимирович 
Агент по снабжению 3 месяца</v>
      </c>
      <c r="E30" s="7" t="str">
        <f>[2]Общая!M19</f>
        <v>первичная</v>
      </c>
      <c r="F30" s="7" t="str">
        <f>[2]Общая!R19</f>
        <v>II  до 1000 В</v>
      </c>
      <c r="G30" s="7" t="str">
        <f>[2]Общая!N19</f>
        <v>ремонтный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"ХГН-Конструкция"</v>
      </c>
      <c r="D31" s="6" t="str">
        <f>CONCATENATE([2]Общая!G20," ",[2]Общая!H20," ",[2]Общая!I20," 
", [2]Общая!K20," ",[2]Общая!L20)</f>
        <v>Школьник Руслан Николаевич 
Заместитель генерального директора по производству 3,5  года</v>
      </c>
      <c r="E31" s="7" t="str">
        <f>[2]Общая!M20</f>
        <v>первичная</v>
      </c>
      <c r="F31" s="7" t="str">
        <f>[2]Общая!R20</f>
        <v xml:space="preserve">
IV
до 1000 В
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 xml:space="preserve">ООО "ИСТОК-ОРТО" </v>
      </c>
      <c r="D32" s="6" t="str">
        <f>CONCATENATE([2]Общая!G21," ",[2]Общая!H21," ",[2]Общая!I21," 
", [2]Общая!K21," ",[2]Общая!L21)</f>
        <v>Горенко Михаил Александрович 
Техник-протезист 8 месяца</v>
      </c>
      <c r="E32" s="7" t="str">
        <f>[2]Общая!M21</f>
        <v>внеочередная</v>
      </c>
      <c r="F32" s="7" t="str">
        <f>[2]Общая!R21</f>
        <v>II до 1000 В</v>
      </c>
      <c r="G32" s="7" t="str">
        <f>[2]Общая!N21</f>
        <v>электротехнологического персонал</v>
      </c>
      <c r="H32" s="15" t="str">
        <f>[2]Общая!S21</f>
        <v>ПТЭЭПЭЭ</v>
      </c>
      <c r="I32" s="8">
        <f>[2]Общая!V21</f>
        <v>0.39583333333333331</v>
      </c>
    </row>
    <row r="33" spans="2:9" s="3" customFormat="1" ht="90" customHeight="1" x14ac:dyDescent="0.25">
      <c r="B33" s="2">
        <v>19</v>
      </c>
      <c r="C33" s="5" t="str">
        <f>[2]Общая!E22</f>
        <v xml:space="preserve">ООО "ИСТОК-ОРТО" </v>
      </c>
      <c r="D33" s="6" t="str">
        <f>CONCATENATE([2]Общая!G22," ",[2]Общая!H22," ",[2]Общая!I22," 
", [2]Общая!K22," ",[2]Общая!L22)</f>
        <v>Кудряшов Андрей Андреевич 
Ведущий техник-протезист 8 месяца</v>
      </c>
      <c r="E33" s="7" t="str">
        <f>[2]Общая!M22</f>
        <v>внеочередная</v>
      </c>
      <c r="F33" s="7" t="str">
        <f>[2]Общая!R22</f>
        <v>II до 1000 В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ООО «Бизнесрентсервис»</v>
      </c>
      <c r="D34" s="6" t="str">
        <f>CONCATENATE([2]Общая!G23," ",[2]Общая!H23," ",[2]Общая!I23," 
", [2]Общая!K23," ",[2]Общая!L23)</f>
        <v>Гонтаренко Вячеслав  Алексеевич 
Инженер по эксплуатации 1</v>
      </c>
      <c r="E34" s="7" t="str">
        <f>[2]Общая!M23</f>
        <v>очередная</v>
      </c>
      <c r="F34" s="7" t="str">
        <f>[2]Общая!R23</f>
        <v xml:space="preserve">IV
до 1000 В
</v>
      </c>
      <c r="G34" s="7" t="str">
        <f>[2]Общая!N23</f>
        <v>административно-технический персонал</v>
      </c>
      <c r="H34" s="15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«Фрегат»</v>
      </c>
      <c r="D35" s="6" t="str">
        <f>CONCATENATE([2]Общая!G24," ",[2]Общая!H24," ",[2]Общая!I24," 
", [2]Общая!K24," ",[2]Общая!L24)</f>
        <v>Гонтаренко Вячеслав  Алексеевич 
Инженер по эксплуатации 1</v>
      </c>
      <c r="E35" s="7" t="str">
        <f>[2]Общая!M24</f>
        <v>очередная</v>
      </c>
      <c r="F35" s="7" t="str">
        <f>[2]Общая!R24</f>
        <v xml:space="preserve">IV
до 1000 В
</v>
      </c>
      <c r="G35" s="7" t="str">
        <f>[2]Общая!N24</f>
        <v>административно-технический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Филиал компании с ограниченной ответственностью "ЭфЭйч ХОЛДИНГ МОСКОУ ЛИМИТЕД" (Республика Кипр)</v>
      </c>
      <c r="D36" s="6" t="str">
        <f>CONCATENATE([2]Общая!G25," ",[2]Общая!H25," ",[2]Общая!I25," 
", [2]Общая!K25," ",[2]Общая!L25)</f>
        <v>Баранков Станислав Петрович 
сервис-инженер 3 года</v>
      </c>
      <c r="E36" s="7" t="str">
        <f>[2]Общая!M25</f>
        <v>первичная</v>
      </c>
      <c r="F36" s="7"/>
      <c r="G36" s="7" t="str">
        <f>[2]Общая!N25</f>
        <v>управленческий персонал</v>
      </c>
      <c r="H36" s="15" t="str">
        <f>[2]Общая!S25</f>
        <v>ПТЭТЭ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МУП "Благоустройство и развитие" городского округа Власиха</v>
      </c>
      <c r="D37" s="6" t="str">
        <f>CONCATENATE([2]Общая!G26," ",[2]Общая!H26," ",[2]Общая!I26," 
", [2]Общая!K26," ",[2]Общая!L26)</f>
        <v>Гурьев Денис Евгеньевич 
Главный инженер 5 мес</v>
      </c>
      <c r="E37" s="7" t="str">
        <f>[2]Общая!M26</f>
        <v>первичная</v>
      </c>
      <c r="F37" s="7"/>
      <c r="G37" s="7" t="str">
        <f>[2]Общая!N26</f>
        <v>руководящий работник</v>
      </c>
      <c r="H37" s="15" t="str">
        <f>[2]Общая!S26</f>
        <v>ПТЭТЭ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МУП "Благоустройство и развитие" городского округа Власиха</v>
      </c>
      <c r="D38" s="6" t="str">
        <f>CONCATENATE([2]Общая!G27," ",[2]Общая!H27," ",[2]Общая!I27," 
", [2]Общая!K27," ",[2]Общая!L27)</f>
        <v>Макеев Владимир Ильич 
Начальник котельной 14 лет</v>
      </c>
      <c r="E38" s="7" t="str">
        <f>[2]Общая!M27</f>
        <v>очередная</v>
      </c>
      <c r="F38" s="7"/>
      <c r="G38" s="7" t="str">
        <f>[2]Общая!N27</f>
        <v>руководитель структурного подразделения</v>
      </c>
      <c r="H38" s="15" t="str">
        <f>[2]Общая!S27</f>
        <v>ПТЭТЭ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[2]Общая!Q28</f>
        <v xml:space="preserve"> технооборудование и отопление</v>
      </c>
      <c r="D39" s="6" t="str">
        <f>CONCATENATE([2]Общая!G28," ",[2]Общая!H28," ",[2]Общая!I28," 
", [2]Общая!K28," ",[2]Общая!L28)</f>
        <v>Добровольскас Андрей Альфонсасович 
Начальник котельной 14 лет</v>
      </c>
      <c r="E39" s="7" t="str">
        <f>[2]Общая!M28</f>
        <v>очередная</v>
      </c>
      <c r="F39" s="7"/>
      <c r="G39" s="7" t="str">
        <f>[2]Общая!N28</f>
        <v>руководитель структурного подразделения</v>
      </c>
      <c r="H39" s="15" t="str">
        <f>[2]Общая!S28</f>
        <v>ПТЭТЭ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МУП "Благоустройство и развитие" городского округа Власиха</v>
      </c>
      <c r="D40" s="6" t="str">
        <f>CONCATENATE([2]Общая!G29," ",[2]Общая!H29," ",[2]Общая!I29," 
", [2]Общая!K29," ",[2]Общая!L29)</f>
        <v>Мельник Людмила Анатольевнеа 
Завместитель главного инженера 2 года</v>
      </c>
      <c r="E40" s="7" t="str">
        <f>[2]Общая!M29</f>
        <v>очередная</v>
      </c>
      <c r="F40" s="7"/>
      <c r="G40" s="7" t="str">
        <f>[2]Общая!N29</f>
        <v>руководящий работник</v>
      </c>
      <c r="H40" s="15" t="str">
        <f>[2]Общая!S29</f>
        <v>ПТЭТЭ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МУП "Благоустройство и развитие" городского округа Власиха</v>
      </c>
      <c r="D41" s="6" t="str">
        <f>CONCATENATE([2]Общая!G30," ",[2]Общая!H30," ",[2]Общая!I30," 
", [2]Общая!K30," ",[2]Общая!L30)</f>
        <v>Савкин Игорь Григорьевич 
Начальник отдела 1 год</v>
      </c>
      <c r="E41" s="7" t="str">
        <f>[2]Общая!M30</f>
        <v>очередная</v>
      </c>
      <c r="F41" s="7"/>
      <c r="G41" s="7" t="str">
        <f>[2]Общая!N30</f>
        <v>руководитель структурного подразделения</v>
      </c>
      <c r="H41" s="15" t="str">
        <f>[2]Общая!S30</f>
        <v>ПТЭТЭ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Публичное акционерное общество "Красногорский завод им. С.А. Зверева"</v>
      </c>
      <c r="D42" s="6" t="str">
        <f>CONCATENATE([2]Общая!G31," ",[2]Общая!H31," ",[2]Общая!I31," 
", [2]Общая!K31," ",[2]Общая!L31)</f>
        <v>Тихонов Владимир Александрович 
начальник участка 1 год</v>
      </c>
      <c r="E42" s="7" t="str">
        <f>[2]Общая!M31</f>
        <v>очередная</v>
      </c>
      <c r="F42" s="7" t="str">
        <f>[2]Общая!R31</f>
        <v xml:space="preserve">V до и выше 1000 В </v>
      </c>
      <c r="G42" s="7" t="str">
        <f>[2]Общая!N31</f>
        <v>административно-технический персонал, с правом испытания оборудования повышенным напряжением</v>
      </c>
      <c r="H42" s="15" t="str">
        <f>[2]Общая!S31</f>
        <v>ПТЭЭСиС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АНО ДПО "ЦПК"</v>
      </c>
      <c r="D43" s="6" t="str">
        <f>CONCATENATE([2]Общая!G32," ",[2]Общая!H32," ",[2]Общая!I32," 
", [2]Общая!K32," ",[2]Общая!L32)</f>
        <v>Сафонова  Галина  Викторовна  
генеральный директор  7 лет</v>
      </c>
      <c r="E43" s="7" t="str">
        <f>[2]Общая!M32</f>
        <v>внеочередная</v>
      </c>
      <c r="F43" s="7" t="str">
        <f>[2]Общая!R32</f>
        <v>IV до 1000В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"ПРОМГАЗАВТОМАТИКА</v>
      </c>
      <c r="D44" s="6" t="str">
        <f>CONCATENATE([2]Общая!G33," ",[2]Общая!H33," ",[2]Общая!I33," 
", [2]Общая!K33," ",[2]Общая!L33)</f>
        <v>Ахмедов Александр Николаевич 
Ведущиц инженер КИП и А 12 лет</v>
      </c>
      <c r="E44" s="7" t="str">
        <f>[2]Общая!M33</f>
        <v>очередная</v>
      </c>
      <c r="F44" s="7"/>
      <c r="G44" s="7" t="str">
        <f>[2]Общая!N33</f>
        <v>руководящий работник</v>
      </c>
      <c r="H44" s="15" t="str">
        <f>[2]Общая!S33</f>
        <v>ПТЭТЭ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"ПРОМГАЗАВТОМАТИКА</v>
      </c>
      <c r="D45" s="6" t="str">
        <f>CONCATENATE([2]Общая!G34," ",[2]Общая!H34," ",[2]Общая!I34," 
", [2]Общая!K34," ",[2]Общая!L34)</f>
        <v>Шевырев Олег Викторович 
Инженер КИП и А 11 лет</v>
      </c>
      <c r="E45" s="7" t="str">
        <f>[2]Общая!M34</f>
        <v>очередная</v>
      </c>
      <c r="F45" s="7"/>
      <c r="G45" s="7" t="str">
        <f>[2]Общая!N34</f>
        <v>руководящий работник</v>
      </c>
      <c r="H45" s="15" t="str">
        <f>[2]Общая!S34</f>
        <v>ПТЭТЭ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"ПРОМГАЗАВТОМАТИКА</v>
      </c>
      <c r="D46" s="6" t="str">
        <f>CONCATENATE([2]Общая!G35," ",[2]Общая!H35," ",[2]Общая!I35," 
", [2]Общая!K35," ",[2]Общая!L35)</f>
        <v>Коровкин Артем Викторович 
Ведущиц инженер КИП и А 11 лет</v>
      </c>
      <c r="E46" s="7" t="str">
        <f>[2]Общая!M35</f>
        <v>очередная</v>
      </c>
      <c r="F46" s="7"/>
      <c r="G46" s="7" t="str">
        <f>[2]Общая!N35</f>
        <v>руководящий работник</v>
      </c>
      <c r="H46" s="15" t="str">
        <f>[2]Общая!S35</f>
        <v>ПТЭТЭ</v>
      </c>
      <c r="I46" s="8">
        <f>[2]Общая!V35</f>
        <v>0.39583333333333331</v>
      </c>
    </row>
    <row r="47" spans="2:9" s="3" customFormat="1" ht="72" customHeight="1" x14ac:dyDescent="0.25">
      <c r="B47" s="2">
        <v>33</v>
      </c>
      <c r="C47" s="5" t="str">
        <f>[2]Общая!E36</f>
        <v>ООО "ТЦ Квартал"</v>
      </c>
      <c r="D47" s="6" t="str">
        <f>CONCATENATE([2]Общая!G36," ",[2]Общая!H36," ",[2]Общая!I36," 
", [2]Общая!K36," ",[2]Общая!L36)</f>
        <v>Зубов Виктор Григорьевич 
Инженер-теплоэнергетик 1год 1мес</v>
      </c>
      <c r="E47" s="7" t="str">
        <f>[2]Общая!M36</f>
        <v>первичная</v>
      </c>
      <c r="F47" s="7" t="str">
        <f>[2]Общая!R36</f>
        <v>III до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81" customHeight="1" x14ac:dyDescent="0.25">
      <c r="B48" s="2">
        <v>34</v>
      </c>
      <c r="C48" s="5" t="str">
        <f>[2]Общая!E37</f>
        <v>МУЖКП Котельники</v>
      </c>
      <c r="D48" s="6" t="str">
        <f>CONCATENATE([2]Общая!G37," ",[2]Общая!H37," ",[2]Общая!I37," 
", [2]Общая!K37," ",[2]Общая!L37)</f>
        <v>Чурмеев  Игорь Николаевич 
зам.главногоинженера 1 год</v>
      </c>
      <c r="E48" s="7" t="str">
        <f>[2]Общая!M37</f>
        <v>первичная</v>
      </c>
      <c r="F48" s="7" t="str">
        <f>[2]Общая!R37</f>
        <v>III до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79.5" customHeight="1" x14ac:dyDescent="0.25">
      <c r="B49" s="2">
        <v>35</v>
      </c>
      <c r="C49" s="5" t="str">
        <f>[2]Общая!E38</f>
        <v>МУЖКП Котельники</v>
      </c>
      <c r="D49" s="6" t="str">
        <f>CONCATENATE([2]Общая!G38," ",[2]Общая!H38," ",[2]Общая!I38," 
", [2]Общая!K38," ",[2]Общая!L38)</f>
        <v>Барбаш  Сергей Иванович 
Зам.директора 1 год</v>
      </c>
      <c r="E49" s="7" t="str">
        <f>[2]Общая!M38</f>
        <v>внеочередная</v>
      </c>
      <c r="F49" s="7" t="str">
        <f>[2]Общая!R38</f>
        <v>IV до 1000 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84" customHeight="1" x14ac:dyDescent="0.25">
      <c r="B50" s="2">
        <v>36</v>
      </c>
      <c r="C50" s="5" t="str">
        <f>[2]Общая!E39</f>
        <v>МУЖКП Котельники</v>
      </c>
      <c r="D50" s="6" t="str">
        <f>CONCATENATE([2]Общая!G39," ",[2]Общая!H39," ",[2]Общая!I39," 
", [2]Общая!K39," ",[2]Общая!L39)</f>
        <v>Куликов  Александр  Анатольевич 
советник  директора 13 лет</v>
      </c>
      <c r="E50" s="7" t="str">
        <f>[2]Общая!M39</f>
        <v>внеочередная</v>
      </c>
      <c r="F50" s="7" t="str">
        <f>[2]Общая!R39</f>
        <v>IV до 1000 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АО «НПК «Дедал»</v>
      </c>
      <c r="D51" s="6" t="str">
        <f>CONCATENATE([2]Общая!G40," ",[2]Общая!H40," ",[2]Общая!I40," 
", [2]Общая!K40," ",[2]Общая!L40)</f>
        <v>Щербаков Сергей Геннадьевич 
Главный инженер 2 года</v>
      </c>
      <c r="E51" s="7" t="str">
        <f>[2]Общая!M40</f>
        <v>внеочередная</v>
      </c>
      <c r="F51" s="7" t="str">
        <f>[2]Общая!R40</f>
        <v>IV гр. до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0.39583333333333298</v>
      </c>
    </row>
    <row r="52" spans="2:9" s="3" customFormat="1" ht="88.5" customHeight="1" x14ac:dyDescent="0.25">
      <c r="B52" s="2">
        <v>38</v>
      </c>
      <c r="C52" s="5" t="str">
        <f>[2]Общая!E41</f>
        <v>АО «НПК «Дедал»</v>
      </c>
      <c r="D52" s="6" t="str">
        <f>CONCATENATE([2]Общая!G41," ",[2]Общая!H41," ",[2]Общая!I41," 
", [2]Общая!K41," ",[2]Общая!L41)</f>
        <v>Мехрабов Расим Нуритдинович 
Начальник отдела 1 год</v>
      </c>
      <c r="E52" s="7" t="str">
        <f>[2]Общая!M41</f>
        <v>очередная</v>
      </c>
      <c r="F52" s="7" t="str">
        <f>[2]Общая!R41</f>
        <v>IV гр. до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0.41666666666666669</v>
      </c>
    </row>
    <row r="53" spans="2:9" s="3" customFormat="1" ht="87" customHeight="1" x14ac:dyDescent="0.25">
      <c r="B53" s="2">
        <v>39</v>
      </c>
      <c r="C53" s="5" t="str">
        <f>[2]Общая!E42</f>
        <v>АО «НПК «Дедал»</v>
      </c>
      <c r="D53" s="6" t="str">
        <f>CONCATENATE([2]Общая!G42," ",[2]Общая!H42," ",[2]Общая!I42," 
", [2]Общая!K42," ",[2]Общая!L42)</f>
        <v>Шорников Юрий Александрович 
Ведущий инженер по испытаниям и метрологическому обеспечению 2 года</v>
      </c>
      <c r="E53" s="7" t="str">
        <f>[2]Общая!M42</f>
        <v>очередная</v>
      </c>
      <c r="F53" s="7" t="str">
        <f>[2]Общая!R42</f>
        <v>IV гр. до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АО "СПЕЦОДЕЖДА"</v>
      </c>
      <c r="D54" s="6" t="str">
        <f>CONCATENATE([2]Общая!G43," ",[2]Общая!H43," ",[2]Общая!I43," 
", [2]Общая!K43," ",[2]Общая!L43)</f>
        <v>Шалчюс Эдуард С.Иозаса-Феликсаса 
Электромонтер 31 год</v>
      </c>
      <c r="E54" s="7" t="str">
        <f>[2]Общая!M43</f>
        <v>Очередная</v>
      </c>
      <c r="F54" s="7" t="str">
        <f>[2]Общая!R43</f>
        <v>V группа до и выше 1000 В</v>
      </c>
      <c r="G54" s="7" t="str">
        <f>[2]Общая!N43</f>
        <v>оперативно-ремонтный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"ФЗЭА"</v>
      </c>
      <c r="D55" s="6" t="str">
        <f>CONCATENATE([2]Общая!G44," ",[2]Общая!H44," ",[2]Общая!I44," 
", [2]Общая!K44," ",[2]Общая!L44)</f>
        <v>Орехов  Евгений  Владимирович 
Старший сборщик 7 лет</v>
      </c>
      <c r="E55" s="7" t="str">
        <f>[2]Общая!M44</f>
        <v>внеочередная</v>
      </c>
      <c r="F55" s="7" t="str">
        <f>[2]Общая!R44</f>
        <v>IV до и выше 1000 В</v>
      </c>
      <c r="G55" s="7" t="str">
        <f>[2]Общая!N44</f>
        <v>оперативно-ремонтный персонал</v>
      </c>
      <c r="H55" s="15" t="str">
        <f>[2]Общая!S44</f>
        <v>ПТЭЭСиС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"ФЗЭА"</v>
      </c>
      <c r="D56" s="6" t="str">
        <f>CONCATENATE([2]Общая!G45," ",[2]Общая!H45," ",[2]Общая!I45," 
", [2]Общая!K45," ",[2]Общая!L45)</f>
        <v>Крехтунов Владислав Сергеевич 
Старший сборщик 1 год</v>
      </c>
      <c r="E56" s="7" t="str">
        <f>[2]Общая!M45</f>
        <v>первичная</v>
      </c>
      <c r="F56" s="7" t="str">
        <f>[2]Общая!R45</f>
        <v>III до и выше 1000 В</v>
      </c>
      <c r="G56" s="7" t="str">
        <f>[2]Общая!N45</f>
        <v>оперативно-ремонтный персонал</v>
      </c>
      <c r="H56" s="15" t="str">
        <f>[2]Общая!S45</f>
        <v>ПТЭЭСиС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ЗАО Агрофирма "Нива"</v>
      </c>
      <c r="D57" s="6" t="str">
        <f>CONCATENATE([2]Общая!G46," ",[2]Общая!H46," ",[2]Общая!I46," 
", [2]Общая!K46," ",[2]Общая!L46)</f>
        <v>Пичугин Юрий Борисович 
Инженер-теплотехник 6 лет</v>
      </c>
      <c r="E57" s="7" t="str">
        <f>[2]Общая!M46</f>
        <v>первичная</v>
      </c>
      <c r="F57" s="7"/>
      <c r="G57" s="7" t="str">
        <f>[2]Общая!N46</f>
        <v>управленческий персонал</v>
      </c>
      <c r="H57" s="15" t="str">
        <f>[2]Общая!S46</f>
        <v>ПТЭТЭ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ЗАО Агрофирма "Нива"</v>
      </c>
      <c r="D58" s="6" t="str">
        <f>CONCATENATE([2]Общая!G47," ",[2]Общая!H47," ",[2]Общая!I47," 
", [2]Общая!K47," ",[2]Общая!L47)</f>
        <v>Ротов Иван Анатольевич 
Инженер-теплотехник 9 лет</v>
      </c>
      <c r="E58" s="7" t="str">
        <f>[2]Общая!M47</f>
        <v>первичная</v>
      </c>
      <c r="F58" s="7"/>
      <c r="G58" s="7" t="str">
        <f>[2]Общая!N47</f>
        <v>управленческий персонал</v>
      </c>
      <c r="H58" s="15" t="str">
        <f>[2]Общая!S47</f>
        <v>ПТЭТЭ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ГБУЗ Московской области «Домодедовская больница»</v>
      </c>
      <c r="D59" s="6" t="str">
        <f>CONCATENATE([2]Общая!G48," ",[2]Общая!H48," ",[2]Общая!I48," 
", [2]Общая!K48," ",[2]Общая!L48)</f>
        <v>Хижняк Игорь Александрович 
Главный инженер 4 мес.</v>
      </c>
      <c r="E59" s="7" t="str">
        <f>[2]Общая!M48</f>
        <v>первичная</v>
      </c>
      <c r="F59" s="7"/>
      <c r="G59" s="7" t="str">
        <f>[2]Общая!N48</f>
        <v>руководящий работник</v>
      </c>
      <c r="H59" s="15" t="str">
        <f>[2]Общая!S48</f>
        <v>ПТЭТЭ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"ФОЛЬМАНН"</v>
      </c>
      <c r="D60" s="6" t="str">
        <f>CONCATENATE([2]Общая!G49," ",[2]Общая!H49," ",[2]Общая!I49," 
", [2]Общая!K49," ",[2]Общая!L49)</f>
        <v>Жарков  Игорь  Владимирович 
главный электромеханик 5 месяцев</v>
      </c>
      <c r="E60" s="7" t="str">
        <f>[2]Общая!M49</f>
        <v>внеочередная</v>
      </c>
      <c r="F60" s="7" t="str">
        <f>[2]Общая!R49</f>
        <v>V до и выше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"Креветка"</v>
      </c>
      <c r="D61" s="6" t="str">
        <f>CONCATENATE([2]Общая!G50," ",[2]Общая!H50," ",[2]Общая!I50," 
", [2]Общая!K50," ",[2]Общая!L50)</f>
        <v>Алеканкин  Николай  Владимирович 
главный инженер 5 лет</v>
      </c>
      <c r="E61" s="7" t="str">
        <f>[2]Общая!M50</f>
        <v>первичная</v>
      </c>
      <c r="F61" s="7" t="str">
        <f>[2]Общая!R50</f>
        <v>II до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"Креветка"</v>
      </c>
      <c r="D62" s="6" t="str">
        <f>CONCATENATE([2]Общая!G51," ",[2]Общая!H51," ",[2]Общая!I51," 
", [2]Общая!K51," ",[2]Общая!L51)</f>
        <v>Газизов  Руслан  Фанисович 
механик 9 месяцев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оперативно-ремонтный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"Креветка"</v>
      </c>
      <c r="D63" s="6" t="str">
        <f>CONCATENATE([2]Общая!G52," ",[2]Общая!H52," ",[2]Общая!I52," 
", [2]Общая!K52," ",[2]Общая!L52)</f>
        <v>Ляпин  Александр  
механик 1 год</v>
      </c>
      <c r="E63" s="7" t="str">
        <f>[2]Общая!M52</f>
        <v>первичная</v>
      </c>
      <c r="F63" s="7" t="str">
        <f>[2]Общая!R52</f>
        <v>II до 1000 В</v>
      </c>
      <c r="G63" s="7" t="str">
        <f>[2]Общая!N52</f>
        <v>оперативно-ремонтный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"Креветка"</v>
      </c>
      <c r="D64" s="6" t="str">
        <f>CONCATENATE([2]Общая!G53," ",[2]Общая!H53," ",[2]Общая!I53," 
", [2]Общая!K53," ",[2]Общая!L53)</f>
        <v>Чекурин  Владислав  Олегович 
механик 5 лет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оперативно-ремонтный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"ГАРДСК"</v>
      </c>
      <c r="D65" s="6" t="str">
        <f>CONCATENATE([2]Общая!G54," ",[2]Общая!H54," ",[2]Общая!I54," 
", [2]Общая!K54," ",[2]Общая!L54)</f>
        <v>Гречихин Андрей Николаевич 
Генеральный директор 1,5 года</v>
      </c>
      <c r="E65" s="7" t="str">
        <f>[2]Общая!M54</f>
        <v>первичная</v>
      </c>
      <c r="F65" s="7" t="str">
        <f>[2]Общая!R54</f>
        <v>II до 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"ГАРДСК"</v>
      </c>
      <c r="D66" s="6" t="str">
        <f>CONCATENATE([2]Общая!G55," ",[2]Общая!H55," ",[2]Общая!I55," 
", [2]Общая!K55," ",[2]Общая!L55)</f>
        <v>Рубановский Олег Александрович 
Монтажник по слаботочным сетям 1 год 2 мес.</v>
      </c>
      <c r="E66" s="7" t="str">
        <f>[2]Общая!M55</f>
        <v>внеочередная</v>
      </c>
      <c r="F66" s="7" t="str">
        <f>[2]Общая!R55</f>
        <v>III до  1000 В</v>
      </c>
      <c r="G66" s="7" t="str">
        <f>[2]Общая!N55</f>
        <v>оперативно-ремонтный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"ГАРДСК"</v>
      </c>
      <c r="D67" s="6" t="str">
        <f>CONCATENATE([2]Общая!G56," ",[2]Общая!H56," ",[2]Общая!I56," 
", [2]Общая!K56," ",[2]Общая!L56)</f>
        <v>Горюнов Алексей Валерьевич 
Монтажник по слаботочным сетям 4 мес.</v>
      </c>
      <c r="E67" s="7" t="str">
        <f>[2]Общая!M56</f>
        <v>первичная</v>
      </c>
      <c r="F67" s="7" t="str">
        <f>[2]Общая!R56</f>
        <v>II до  1000 В</v>
      </c>
      <c r="G67" s="7" t="str">
        <f>[2]Общая!N56</f>
        <v>оперативно-ремонтный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"ГАРДСК"</v>
      </c>
      <c r="D68" s="6" t="str">
        <f>CONCATENATE([2]Общая!G57," ",[2]Общая!H57," ",[2]Общая!I57," 
", [2]Общая!K57," ",[2]Общая!L57)</f>
        <v>Солодухин Владимир Иванович 
Монтажник по слаботочным сетям 1 мес.</v>
      </c>
      <c r="E68" s="7" t="str">
        <f>[2]Общая!M57</f>
        <v>первичная</v>
      </c>
      <c r="F68" s="7" t="str">
        <f>[2]Общая!R57</f>
        <v>II до  1000 В</v>
      </c>
      <c r="G68" s="7" t="str">
        <f>[2]Общая!N57</f>
        <v>оперативно-ремонтный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"ГАРДСК"</v>
      </c>
      <c r="D69" s="6" t="str">
        <f>CONCATENATE([2]Общая!G58," ",[2]Общая!H58," ",[2]Общая!I58," 
", [2]Общая!K58," ",[2]Общая!L58)</f>
        <v>Фёдоров Артём Анатольевич 
Монтажник по слаботочным сетям 1 мес.</v>
      </c>
      <c r="E69" s="7" t="str">
        <f>[2]Общая!M58</f>
        <v>первичная</v>
      </c>
      <c r="F69" s="7" t="str">
        <f>[2]Общая!R58</f>
        <v>II до  1000 В</v>
      </c>
      <c r="G69" s="7" t="str">
        <f>[2]Общая!N58</f>
        <v>оперативно-ремонтный персонал</v>
      </c>
      <c r="H69" s="15" t="str">
        <f>[2]Общая!S58</f>
        <v>ПТЭЭПЭЭ</v>
      </c>
      <c r="I69" s="8">
        <f>[2]Общая!V58</f>
        <v>0.41666666666666702</v>
      </c>
    </row>
    <row r="70" spans="2:9" s="3" customFormat="1" ht="103.5" customHeight="1" x14ac:dyDescent="0.25">
      <c r="B70" s="2">
        <v>56</v>
      </c>
      <c r="C70" s="5" t="str">
        <f>[2]Общая!E59</f>
        <v>ООО "Т.Н.В."</v>
      </c>
      <c r="D70" s="6" t="str">
        <f>CONCATENATE([2]Общая!G59," ",[2]Общая!H59," ",[2]Общая!I59," 
", [2]Общая!K59," ",[2]Общая!L59)</f>
        <v>Белов Роман Вячеславович 
главный инженер 6 мес</v>
      </c>
      <c r="E70" s="7" t="str">
        <f>[2]Общая!M59</f>
        <v>внеочередная</v>
      </c>
      <c r="F70" s="7" t="str">
        <f>[2]Общая!R59</f>
        <v>III до и выше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0.41666666666666702</v>
      </c>
    </row>
    <row r="71" spans="2:9" s="3" customFormat="1" ht="96" customHeight="1" x14ac:dyDescent="0.25">
      <c r="B71" s="2">
        <v>57</v>
      </c>
      <c r="C71" s="5" t="str">
        <f>[2]Общая!E60</f>
        <v>ООО "ЕДС Серпухов+"</v>
      </c>
      <c r="D71" s="6" t="str">
        <f>CONCATENATE([2]Общая!G60," ",[2]Общая!H60," ",[2]Общая!I60," 
", [2]Общая!K60," ",[2]Общая!L60)</f>
        <v>Легов Владимир Викторович 
главный инженер 8 мес</v>
      </c>
      <c r="E71" s="7" t="str">
        <f>[2]Общая!M60</f>
        <v>первичная</v>
      </c>
      <c r="F71" s="7"/>
      <c r="G71" s="7" t="str">
        <f>[2]Общая!N60</f>
        <v>управленческий персонал</v>
      </c>
      <c r="H71" s="15" t="str">
        <f>[2]Общая!S60</f>
        <v>ПТЭТЭ</v>
      </c>
      <c r="I71" s="8">
        <f>[2]Общая!V60</f>
        <v>0.41666666666666702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"ДБК"</v>
      </c>
      <c r="D72" s="6" t="str">
        <f>CONCATENATE([2]Общая!G61," ",[2]Общая!H61," ",[2]Общая!I61," 
", [2]Общая!K61," ",[2]Общая!L61)</f>
        <v>Воротников Александр Сергеевич 
главный энергетик 1-й месяц</v>
      </c>
      <c r="E72" s="7" t="str">
        <f>[2]Общая!M61</f>
        <v>внеочередная</v>
      </c>
      <c r="F72" s="7" t="str">
        <f>[2]Общая!R61</f>
        <v>V до  и выше 1000В</v>
      </c>
      <c r="G72" s="7" t="str">
        <f>[2]Общая!N61</f>
        <v>административно-технический персонал, с правам оперативно-ремонтного персонала</v>
      </c>
      <c r="H72" s="15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 xml:space="preserve">ООО «Фитокосметик» </v>
      </c>
      <c r="D73" s="6" t="str">
        <f>CONCATENATE([2]Общая!G62," ",[2]Общая!H62," ",[2]Общая!I62," 
", [2]Общая!K62," ",[2]Общая!L62)</f>
        <v>Ялышев Евгений  Олегович 
Главный механик 10 лет</v>
      </c>
      <c r="E73" s="7" t="str">
        <f>[2]Общая!M62</f>
        <v>внеочередная</v>
      </c>
      <c r="F73" s="7" t="str">
        <f>[2]Общая!R62</f>
        <v xml:space="preserve">V группа до и выше 1000В 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ПО «Кооператор»</v>
      </c>
      <c r="D74" s="6" t="str">
        <f>CONCATENATE([2]Общая!G63," ",[2]Общая!H63," ",[2]Общая!I63," 
", [2]Общая!K63," ",[2]Общая!L63)</f>
        <v>Солодов  Роман   Анатольевич  
слесарь – электрик по ремонту электрооборудования до 1 года</v>
      </c>
      <c r="E74" s="7" t="str">
        <f>[2]Общая!M63</f>
        <v>внеочередная</v>
      </c>
      <c r="F74" s="7" t="str">
        <f>[2]Общая!R63</f>
        <v>IV гр. до 1000 В</v>
      </c>
      <c r="G74" s="7" t="str">
        <f>[2]Общая!N63</f>
        <v>оперативно-ремонтный персонал</v>
      </c>
      <c r="H74" s="15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"Деловые Линии"</v>
      </c>
      <c r="D75" s="6" t="str">
        <f>CONCATENATE([2]Общая!G64," ",[2]Общая!H64," ",[2]Общая!I64," 
", [2]Общая!K64," ",[2]Общая!L64)</f>
        <v>Орлов Сергеевич Роман  Сергеевич 
Инженер по эксплуатации 1 год 7 месяцев</v>
      </c>
      <c r="E75" s="7" t="str">
        <f>[2]Общая!M64</f>
        <v>первичная</v>
      </c>
      <c r="F75" s="7" t="str">
        <f>[2]Общая!R64</f>
        <v>II группа до 1000 В</v>
      </c>
      <c r="G75" s="7" t="str">
        <f>[2]Общая!N64</f>
        <v>оперативно-ремонтный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"Деловые Линии"</v>
      </c>
      <c r="D76" s="6" t="str">
        <f>CONCATENATE([2]Общая!G65," ",[2]Общая!H65," ",[2]Общая!I65," 
", [2]Общая!K65," ",[2]Общая!L65)</f>
        <v>Скородумов   Александр Анатольевич 
Заведующий хозяйством  1 год 7 месяцев</v>
      </c>
      <c r="E76" s="7" t="str">
        <f>[2]Общая!M65</f>
        <v>первичная</v>
      </c>
      <c r="F76" s="7" t="str">
        <f>[2]Общая!R65</f>
        <v>II группа до 1000 В</v>
      </c>
      <c r="G76" s="7" t="str">
        <f>[2]Общая!N65</f>
        <v>оперативно-ремонтный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"Атлант"</v>
      </c>
      <c r="D77" s="6" t="str">
        <f>CONCATENATE([2]Общая!G66," ",[2]Общая!H66," ",[2]Общая!I66," 
", [2]Общая!K66," ",[2]Общая!L66)</f>
        <v>Бортник Сергей Вячеславович 
главный энергетик 3 года</v>
      </c>
      <c r="E77" s="7" t="str">
        <f>[2]Общая!M66</f>
        <v>очередная</v>
      </c>
      <c r="F77" s="7" t="str">
        <f>[2]Общая!R66</f>
        <v xml:space="preserve">V до и выше 1000 В
</v>
      </c>
      <c r="G77" s="7" t="str">
        <f>[2]Общая!N66</f>
        <v>административно-технический персонал, с правом испытания оборудования повышенным напряжением</v>
      </c>
      <c r="H77" s="15" t="str">
        <f>[2]Общая!S66</f>
        <v>ПТЭЭСиС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"Атлант"</v>
      </c>
      <c r="D78" s="6" t="str">
        <f>CONCATENATE([2]Общая!G67," ",[2]Общая!H67," ",[2]Общая!I67," 
", [2]Общая!K67," ",[2]Общая!L67)</f>
        <v xml:space="preserve">Тимофеев Сергей Николаевич 
мастер по эксплуатации электросетей  - </v>
      </c>
      <c r="E78" s="7" t="str">
        <f>[2]Общая!M67</f>
        <v>очередная</v>
      </c>
      <c r="F78" s="7" t="str">
        <f>[2]Общая!R67</f>
        <v xml:space="preserve">V до и выше 1000 В
</v>
      </c>
      <c r="G78" s="7" t="str">
        <f>[2]Общая!N67</f>
        <v>административно-технический персонал, с правом испытания оборудования повышенным напряжением</v>
      </c>
      <c r="H78" s="15" t="str">
        <f>[2]Общая!S67</f>
        <v>ПТЭЭСиС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Общество с ограниченной ответственностью (ООО) «НПО Динанси»</v>
      </c>
      <c r="D79" s="6" t="str">
        <f>CONCATENATE([2]Общая!G68," ",[2]Общая!H68," ",[2]Общая!I68," 
", [2]Общая!K68," ",[2]Общая!L68)</f>
        <v>Астафьев  Дмитрий  Андреевич 
Оператор станков ЧПУ 5 лет</v>
      </c>
      <c r="E79" s="7" t="str">
        <f>[2]Общая!M68</f>
        <v>первичная</v>
      </c>
      <c r="F79" s="7" t="str">
        <f>[2]Общая!R68</f>
        <v xml:space="preserve">II До 1000 В </v>
      </c>
      <c r="G79" s="7" t="str">
        <f>[2]Общая!N68</f>
        <v>оперативно-ремонтный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Общество с ограниченной ответственностью (ООО) «НПО Динанси»</v>
      </c>
      <c r="D80" s="6" t="str">
        <f>CONCATENATE([2]Общая!G69," ",[2]Общая!H69," ",[2]Общая!I69," 
", [2]Общая!K69," ",[2]Общая!L69)</f>
        <v>Бочагин  Алексей  Анатольевич 
Сборщик 5 лет</v>
      </c>
      <c r="E80" s="7" t="str">
        <f>[2]Общая!M69</f>
        <v>первичная</v>
      </c>
      <c r="F80" s="7" t="str">
        <f>[2]Общая!R69</f>
        <v xml:space="preserve">II До 1000 В </v>
      </c>
      <c r="G80" s="7" t="str">
        <f>[2]Общая!N69</f>
        <v>оперативно-ремонтный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АО "ЭКА"</v>
      </c>
      <c r="D81" s="6" t="str">
        <f>CONCATENATE([2]Общая!G70," ",[2]Общая!H70," ",[2]Общая!I70," 
", [2]Общая!K70," ",[2]Общая!L70)</f>
        <v>Винтилов Дмитрий Валентинович 
монтажник радиоэлектронной аппаратуры и приборов 5 лет</v>
      </c>
      <c r="E81" s="7" t="str">
        <f>[2]Общая!M70</f>
        <v>очередная</v>
      </c>
      <c r="F81" s="7" t="str">
        <f>[2]Общая!R70</f>
        <v>IV до 1000 В</v>
      </c>
      <c r="G81" s="7" t="str">
        <f>[2]Общая!N70</f>
        <v>оперативно-ремонтный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ГБОУ Школа 1034</v>
      </c>
      <c r="D82" s="6" t="str">
        <f>CONCATENATE([2]Общая!G71," ",[2]Общая!H71," ",[2]Общая!I71," 
", [2]Общая!K71," ",[2]Общая!L71)</f>
        <v>Градина  Наталья  Борисовна 
заместитель директора 10 месяцев</v>
      </c>
      <c r="E82" s="7" t="str">
        <f>[2]Общая!M71</f>
        <v>очередная</v>
      </c>
      <c r="F82" s="7" t="str">
        <f>[2]Общая!R71</f>
        <v>III до 1000 В</v>
      </c>
      <c r="G82" s="7" t="str">
        <f>[2]Общая!N71</f>
        <v>контролирующий электроустановки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ГБОУ Школа 1034</v>
      </c>
      <c r="D83" s="6" t="str">
        <f>CONCATENATE([2]Общая!G72," ",[2]Общая!H72," ",[2]Общая!I72," 
", [2]Общая!K72," ",[2]Общая!L72)</f>
        <v>Фадеева Елена Алексеевна 
специалист по охране труда 8 месяцев</v>
      </c>
      <c r="E83" s="7" t="str">
        <f>[2]Общая!M72</f>
        <v>очередная</v>
      </c>
      <c r="F83" s="7" t="str">
        <f>[2]Общая!R72</f>
        <v>IV до 1000 В</v>
      </c>
      <c r="G83" s="7" t="str">
        <f>[2]Общая!N72</f>
        <v>контролирующий электроустановки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АО «НПО «Прибор» имени С.С. Голембиовского</v>
      </c>
      <c r="D84" s="6" t="str">
        <f>CONCATENATE([2]Общая!G73," ",[2]Общая!H73," ",[2]Общая!I73," 
", [2]Общая!K73," ",[2]Общая!L73)</f>
        <v>Чуваева Светлана Владимировна 
Заместитель главного энергетика 1 год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АО «НПО «Прибор» имени С.С. Голембиовского</v>
      </c>
      <c r="D85" s="6" t="str">
        <f>CONCATENATE([2]Общая!G74," ",[2]Общая!H74," ",[2]Общая!I74," 
", [2]Общая!K74," ",[2]Общая!L74)</f>
        <v>Хусаинов  Марат Мобинович 
Заместитель главного механика 2 года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АО «НПО «Прибор» имени С.С. Голембиовского</v>
      </c>
      <c r="D86" s="6" t="str">
        <f>CONCATENATE([2]Общая!G75," ",[2]Общая!H75," ",[2]Общая!I75," 
", [2]Общая!K75," ",[2]Общая!L75)</f>
        <v>Дятков Олег Николаевич 
Главный механик 3 года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«Формат»</v>
      </c>
      <c r="D87" s="6" t="str">
        <f>CONCATENATE([2]Общая!G76," ",[2]Общая!H76," ",[2]Общая!I76," 
", [2]Общая!K76," ",[2]Общая!L76)</f>
        <v>Гарбар Владимир Матвеевич 
Главный инженер 5 лет</v>
      </c>
      <c r="E87" s="7" t="str">
        <f>[2]Общая!M76</f>
        <v>внеочередная</v>
      </c>
      <c r="F87" s="7" t="str">
        <f>[2]Общая!R76</f>
        <v>IV гр. до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«Формат»</v>
      </c>
      <c r="D88" s="6" t="str">
        <f>CONCATENATE([2]Общая!G77," ",[2]Общая!H77," ",[2]Общая!I77," 
", [2]Общая!K77," ",[2]Общая!L77)</f>
        <v>Колбинов Андрей Вениаминович 
Слесарь-электрик 3 года</v>
      </c>
      <c r="E88" s="7" t="str">
        <f>[2]Общая!M77</f>
        <v>внеочередная</v>
      </c>
      <c r="F88" s="7" t="str">
        <f>[2]Общая!R77</f>
        <v>III гр. до 1000 В</v>
      </c>
      <c r="G88" s="7" t="str">
        <f>[2]Общая!N77</f>
        <v>оперативно-ремонтный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"Феникс-С"</v>
      </c>
      <c r="D89" s="6" t="str">
        <f>CONCATENATE([2]Общая!G78," ",[2]Общая!H78," ",[2]Общая!I78," 
", [2]Общая!K78," ",[2]Общая!L78)</f>
        <v>Горохов  Семён Алексеевич 
электромонтер электроизмерительной лаборатории 3 года</v>
      </c>
      <c r="E89" s="7" t="str">
        <f>[2]Общая!M78</f>
        <v>очередная</v>
      </c>
      <c r="F89" s="7" t="str">
        <f>[2]Общая!R78</f>
        <v>III группа 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"Феникс-С"</v>
      </c>
      <c r="D90" s="6" t="str">
        <f>CONCATENATE([2]Общая!G79," ",[2]Общая!H79," ",[2]Общая!I79," 
", [2]Общая!K79," ",[2]Общая!L79)</f>
        <v>Тарасов  Олег Александрович 
начальник электроизмерительной лаборатории 3 года</v>
      </c>
      <c r="E90" s="7" t="str">
        <f>[2]Общая!M79</f>
        <v>очередная</v>
      </c>
      <c r="F90" s="7" t="str">
        <f>[2]Общая!R79</f>
        <v>IV группа до 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"Феникс-С"</v>
      </c>
      <c r="D91" s="6" t="str">
        <f>CONCATENATE([2]Общая!G80," ",[2]Общая!H80," ",[2]Общая!I80," 
", [2]Общая!K80," ",[2]Общая!L80)</f>
        <v>Посканный Олег Федорович 
 инженер электроизмерительной лаборатории 5 лет</v>
      </c>
      <c r="E91" s="7" t="str">
        <f>[2]Общая!M80</f>
        <v>очередная</v>
      </c>
      <c r="F91" s="7" t="str">
        <f>[2]Общая!R80</f>
        <v>IV группа до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"Загорск-Лифт"</v>
      </c>
      <c r="D92" s="6" t="str">
        <f>CONCATENATE([2]Общая!G81," ",[2]Общая!H81," ",[2]Общая!I81," 
", [2]Общая!K81," ",[2]Общая!L81)</f>
        <v>Кобыляцкая  Елена Викторовна 
директор 2</v>
      </c>
      <c r="E92" s="7" t="str">
        <f>[2]Общая!M81</f>
        <v>очередная</v>
      </c>
      <c r="F92" s="7" t="str">
        <f>[2]Общая!R81</f>
        <v>IV до 1000В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ООО "Загорск-Лифт"</v>
      </c>
      <c r="D93" s="6" t="str">
        <f>CONCATENATE([2]Общая!G82," ",[2]Общая!H82," ",[2]Общая!I82," 
", [2]Общая!K82," ",[2]Общая!L82)</f>
        <v>Кобыляцкий  Всеволод Владимирович 
мастер 5</v>
      </c>
      <c r="E93" s="7" t="str">
        <f>[2]Общая!M82</f>
        <v>очередная</v>
      </c>
      <c r="F93" s="7" t="str">
        <f>[2]Общая!R82</f>
        <v>IV до 1000В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ООО "Загорск-Лифт"</v>
      </c>
      <c r="D94" s="6" t="str">
        <f>CONCATENATE([2]Общая!G83," ",[2]Общая!H83," ",[2]Общая!I83," 
", [2]Общая!K83," ",[2]Общая!L83)</f>
        <v>Павлова Татьяна Ивановна 
мастер 5</v>
      </c>
      <c r="E94" s="7" t="str">
        <f>[2]Общая!M83</f>
        <v>очередная</v>
      </c>
      <c r="F94" s="7" t="str">
        <f>[2]Общая!R83</f>
        <v>IV до 1000В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"ГУРТ"</v>
      </c>
      <c r="D95" s="6" t="str">
        <f>CONCATENATE([2]Общая!G84," ",[2]Общая!H84," ",[2]Общая!I84," 
", [2]Общая!K84," ",[2]Общая!L84)</f>
        <v>Мышляев Евгений  Николаевич 
инженер-электрик 11 мес</v>
      </c>
      <c r="E95" s="7" t="str">
        <f>[2]Общая!M84</f>
        <v>внеочередная</v>
      </c>
      <c r="F95" s="7" t="str">
        <f>[2]Общая!R84</f>
        <v>IV до и выше 1000 В</v>
      </c>
      <c r="G95" s="7" t="str">
        <f>[2]Общая!N84</f>
        <v>административно-технический персонал</v>
      </c>
      <c r="H95" s="15" t="str">
        <f>[2]Общая!S84</f>
        <v>ПТЭЭСиС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"УК КупавнаЖилСервис"</v>
      </c>
      <c r="D96" s="6" t="str">
        <f>CONCATENATE([2]Общая!G85," ",[2]Общая!H85," ",[2]Общая!I85," 
", [2]Общая!K85," ",[2]Общая!L85)</f>
        <v>Кожинская  Виктория Александровна 
исполнительный директор 3г. 7 мес.</v>
      </c>
      <c r="E96" s="7" t="str">
        <f>[2]Общая!M85</f>
        <v>первичная</v>
      </c>
      <c r="F96" s="7"/>
      <c r="G96" s="7" t="str">
        <f>[2]Общая!N85</f>
        <v>управленческий персонал</v>
      </c>
      <c r="H96" s="15" t="str">
        <f>[2]Общая!S85</f>
        <v>ПТЭТЭ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ООО "УК КупавнаЖилСервис"</v>
      </c>
      <c r="D97" s="6" t="str">
        <f>CONCATENATE([2]Общая!G86," ",[2]Общая!H86," ",[2]Общая!I86," 
", [2]Общая!K86," ",[2]Общая!L86)</f>
        <v>Хакимов  Мирзорахим Мирзоабдукодирович 
техник 4 мес.</v>
      </c>
      <c r="E97" s="7" t="str">
        <f>[2]Общая!M86</f>
        <v>первичная</v>
      </c>
      <c r="F97" s="7"/>
      <c r="G97" s="7" t="str">
        <f>[2]Общая!N86</f>
        <v>ремонтный персонал</v>
      </c>
      <c r="H97" s="15" t="str">
        <f>[2]Общая!S86</f>
        <v>ПТЭТЭ</v>
      </c>
      <c r="I97" s="8">
        <f>[2]Общая!V86</f>
        <v>0.45833333333333298</v>
      </c>
    </row>
    <row r="98" spans="2:9" s="3" customFormat="1" ht="72" customHeight="1" x14ac:dyDescent="0.25">
      <c r="B98" s="2">
        <v>84</v>
      </c>
      <c r="C98" s="5" t="str">
        <f>[2]Общая!E87</f>
        <v>ГАУ МО "Мособллес"</v>
      </c>
      <c r="D98" s="6" t="str">
        <f>CONCATENATE([2]Общая!G87," ",[2]Общая!H87," ",[2]Общая!I87," 
", [2]Общая!K87," ",[2]Общая!L87)</f>
        <v xml:space="preserve">Котенёв Иван  Александрович 
Главный механик филиала 17 лет  </v>
      </c>
      <c r="E98" s="7" t="str">
        <f>[2]Общая!M87</f>
        <v>очередная</v>
      </c>
      <c r="F98" s="7"/>
      <c r="G98" s="7" t="str">
        <f>[2]Общая!N87</f>
        <v>управленческий персонал</v>
      </c>
      <c r="H98" s="15" t="str">
        <f>[2]Общая!S87</f>
        <v>ПТЭТЭ</v>
      </c>
      <c r="I98" s="8">
        <f>[2]Общая!V87</f>
        <v>0.45833333333333298</v>
      </c>
    </row>
    <row r="99" spans="2:9" s="3" customFormat="1" ht="58.5" customHeight="1" x14ac:dyDescent="0.25">
      <c r="B99" s="2">
        <v>85</v>
      </c>
      <c r="C99" s="5" t="str">
        <f>[2]Общая!E88</f>
        <v>ООО "ВБ Инжиниринг"</v>
      </c>
      <c r="D99" s="6" t="str">
        <f>CONCATENATE([2]Общая!G88," ",[2]Общая!H88," ",[2]Общая!I88," 
", [2]Общая!K88," ",[2]Общая!L88)</f>
        <v>Авилов Дмитрий Алексеевич 
Главный специалист по ИРД и технологическому присоединению 9 мес</v>
      </c>
      <c r="E99" s="7" t="str">
        <f>[2]Общая!M88</f>
        <v>внеочередная</v>
      </c>
      <c r="F99" s="7" t="str">
        <f>[2]Общая!R88</f>
        <v>V до и выше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0.45833333333333298</v>
      </c>
    </row>
    <row r="100" spans="2:9" s="3" customFormat="1" ht="73.5" customHeight="1" x14ac:dyDescent="0.25">
      <c r="B100" s="2">
        <v>86</v>
      </c>
      <c r="C100" s="5" t="str">
        <f>[2]Общая!E89</f>
        <v>ООО "Наш двор"</v>
      </c>
      <c r="D100" s="6" t="str">
        <f>CONCATENATE([2]Общая!G89," ",[2]Общая!H89," ",[2]Общая!I89," 
", [2]Общая!K89," ",[2]Общая!L89)</f>
        <v>Кокорев Константин Владимирович 
заместитель главного инженера 4 года</v>
      </c>
      <c r="E100" s="7" t="str">
        <f>[2]Общая!M89</f>
        <v>очередная</v>
      </c>
      <c r="F100" s="7" t="str">
        <f>[2]Общая!R89</f>
        <v>III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0.45833333333333298</v>
      </c>
    </row>
    <row r="101" spans="2:9" s="3" customFormat="1" ht="75" customHeight="1" x14ac:dyDescent="0.25">
      <c r="B101" s="2">
        <v>87</v>
      </c>
      <c r="C101" s="5" t="str">
        <f>[2]Общая!E90</f>
        <v>ОБЩЕСТВО С ОГРАНИЧЕННОЙ ОТВЕТСТВЕННОСТЬЮ "АЙСКЕЙК-ЭКО"</v>
      </c>
      <c r="D101" s="6" t="str">
        <f>CONCATENATE([2]Общая!G90," ",[2]Общая!H90," ",[2]Общая!I90," 
", [2]Общая!K90," ",[2]Общая!L90)</f>
        <v>Капиносов  Сергей  Валентинович 
Главный инженер 8 лет</v>
      </c>
      <c r="E101" s="7" t="str">
        <f>[2]Общая!M90</f>
        <v>внеочередная</v>
      </c>
      <c r="F101" s="7" t="str">
        <f>[2]Общая!R90</f>
        <v>III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0.45833333333333298</v>
      </c>
    </row>
    <row r="102" spans="2:9" s="3" customFormat="1" ht="87.75" customHeight="1" x14ac:dyDescent="0.25">
      <c r="B102" s="2">
        <v>88</v>
      </c>
      <c r="C102" s="5" t="str">
        <f>[2]Общая!E91</f>
        <v>ОБЩЕСТВО С ОГРАНИЧЕННОЙ ОТВЕТСТВЕННОСТЬЮ "АЙСКЕЙК-ЭКО"</v>
      </c>
      <c r="D102" s="6" t="str">
        <f>CONCATENATE([2]Общая!G91," ",[2]Общая!H91," ",[2]Общая!I91," 
", [2]Общая!K91," ",[2]Общая!L91)</f>
        <v>Носик   Дмитрий  Олегович 
Главный механик 5 лет</v>
      </c>
      <c r="E102" s="7" t="str">
        <f>[2]Общая!M91</f>
        <v>внеочередная</v>
      </c>
      <c r="F102" s="7" t="str">
        <f>[2]Общая!R91</f>
        <v>III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0.45833333333333298</v>
      </c>
    </row>
    <row r="103" spans="2:9" s="3" customFormat="1" ht="86.25" customHeight="1" x14ac:dyDescent="0.25">
      <c r="B103" s="2">
        <v>89</v>
      </c>
      <c r="C103" s="5" t="str">
        <f>[2]Общая!E92</f>
        <v>ОБЩЕСТВО С ОГРАНИЧЕННОЙ ОТВЕТСТВЕННОСТЬЮ "АЙСКЕЙК-ЭКО"</v>
      </c>
      <c r="D103" s="6" t="str">
        <f>CONCATENATE([2]Общая!G92," ",[2]Общая!H92," ",[2]Общая!I92," 
", [2]Общая!K92," ",[2]Общая!L92)</f>
        <v>Князь  Ярослав  Михайлович 
Руководитель отдела сопровождения строительства 7 мес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0.45833333333333298</v>
      </c>
    </row>
    <row r="104" spans="2:9" s="3" customFormat="1" ht="83.25" customHeight="1" x14ac:dyDescent="0.25">
      <c r="B104" s="2">
        <v>90</v>
      </c>
      <c r="C104" s="5" t="str">
        <f>[2]Общая!E93</f>
        <v>ООО "Пушкинская ГРС"</v>
      </c>
      <c r="D104" s="6" t="str">
        <f>CONCATENATE([2]Общая!G93," ",[2]Общая!H93," ",[2]Общая!I93," 
", [2]Общая!K93," ",[2]Общая!L93)</f>
        <v>Зарочинский Виктор Вячеславович 
заместитель главного инженера 6 лет</v>
      </c>
      <c r="E104" s="7" t="str">
        <f>[2]Общая!M93</f>
        <v>очередная</v>
      </c>
      <c r="F104" s="7" t="str">
        <f>[2]Общая!R93</f>
        <v>V до и выше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ООО "Кералайт"</v>
      </c>
      <c r="D105" s="6" t="str">
        <f>CONCATENATE([2]Общая!G94," ",[2]Общая!H94," ",[2]Общая!I94," 
", [2]Общая!K94," ",[2]Общая!L94)</f>
        <v>Каштанов Максим Михайлович 
руководитель службы КИП и А 2,5 год</v>
      </c>
      <c r="E105" s="7" t="str">
        <f>[2]Общая!M94</f>
        <v xml:space="preserve">очередная </v>
      </c>
      <c r="F105" s="7" t="str">
        <f>[2]Общая!R94</f>
        <v xml:space="preserve"> V до и выше1000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0.45833333333333298</v>
      </c>
    </row>
    <row r="106" spans="2:9" s="3" customFormat="1" ht="98.25" customHeight="1" x14ac:dyDescent="0.25">
      <c r="B106" s="2">
        <v>92</v>
      </c>
      <c r="C106" s="5" t="str">
        <f>[2]Общая!E95</f>
        <v>ООО "ЛЕМАРК"</v>
      </c>
      <c r="D106" s="6" t="str">
        <f>CONCATENATE([2]Общая!G95," ",[2]Общая!H95," ",[2]Общая!I95," 
", [2]Общая!K95," ",[2]Общая!L95)</f>
        <v>Савков Владимир Викторович 
Заместитель главного инженера 1 год 9 месяцев</v>
      </c>
      <c r="E106" s="7" t="str">
        <f>[2]Общая!M95</f>
        <v>очередная</v>
      </c>
      <c r="F106" s="7" t="str">
        <f>[2]Общая!R95</f>
        <v>V до и выше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0.45833333333333298</v>
      </c>
    </row>
    <row r="107" spans="2:9" s="3" customFormat="1" ht="98.25" customHeight="1" x14ac:dyDescent="0.25">
      <c r="B107" s="2">
        <v>93</v>
      </c>
      <c r="C107" s="5" t="str">
        <f>[2]Общая!E96</f>
        <v>ООО "ЛЕМАРК"</v>
      </c>
      <c r="D107" s="6" t="str">
        <f>CONCATENATE([2]Общая!G96," ",[2]Общая!H96," ",[2]Общая!I96," 
", [2]Общая!K96," ",[2]Общая!L96)</f>
        <v>Богонос Геннадий Михайлович 
Руководитель отдела 2 года 1 месяц</v>
      </c>
      <c r="E107" s="7" t="str">
        <f>[2]Общая!M96</f>
        <v>очередная</v>
      </c>
      <c r="F107" s="7" t="str">
        <f>[2]Общая!R96</f>
        <v>II до 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0.45833333333333298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"ЛЕМАРК"</v>
      </c>
      <c r="D108" s="6" t="str">
        <f>CONCATENATE([2]Общая!G97," ",[2]Общая!H97," ",[2]Общая!I97," 
", [2]Общая!K97," ",[2]Общая!L97)</f>
        <v xml:space="preserve">Кураев Денис Валерьевич 
Начальник участка 2 года </v>
      </c>
      <c r="E108" s="7" t="str">
        <f>[2]Общая!M97</f>
        <v>очередная</v>
      </c>
      <c r="F108" s="7" t="str">
        <f>[2]Общая!R97</f>
        <v>II до 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0.45833333333333298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"ЛЕМАРК"</v>
      </c>
      <c r="D109" s="6" t="str">
        <f>CONCATENATE([2]Общая!G98," ",[2]Общая!H98," ",[2]Общая!I98," 
", [2]Общая!K98," ",[2]Общая!L98)</f>
        <v xml:space="preserve">Ланец Денис Владимирович 
Главный инженер 1 год </v>
      </c>
      <c r="E109" s="7" t="str">
        <f>[2]Общая!M98</f>
        <v>очередная</v>
      </c>
      <c r="F109" s="7" t="str">
        <f>[2]Общая!R98</f>
        <v>II до и выше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0.45833333333333298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"ЛЕМАРК"</v>
      </c>
      <c r="D110" s="6" t="str">
        <f>CONCATENATE([2]Общая!G99," ",[2]Общая!H99," ",[2]Общая!I99," 
", [2]Общая!K99," ",[2]Общая!L99)</f>
        <v xml:space="preserve">Юрченко Евгений Олегович 
Слеарь по КИПиА  2 года </v>
      </c>
      <c r="E110" s="7" t="str">
        <f>[2]Общая!M99</f>
        <v>очередная</v>
      </c>
      <c r="F110" s="7" t="str">
        <f>[2]Общая!R99</f>
        <v>III до и выше 1000 В</v>
      </c>
      <c r="G110" s="7" t="str">
        <f>[2]Общая!N99</f>
        <v>Ремонтный персонал</v>
      </c>
      <c r="H110" s="15" t="str">
        <f>[2]Общая!S99</f>
        <v>ПТЭЭПЭЭ</v>
      </c>
      <c r="I110" s="8">
        <f>[2]Общая!V99</f>
        <v>0.45833333333333298</v>
      </c>
    </row>
    <row r="111" spans="2:9" s="3" customFormat="1" ht="80.099999999999994" customHeight="1" x14ac:dyDescent="0.25">
      <c r="B111" s="2">
        <v>97</v>
      </c>
      <c r="C111" s="5" t="str">
        <f>[2]Общая!E100</f>
        <v>МАУК "ДК" Кучино"</v>
      </c>
      <c r="D111" s="6" t="str">
        <f>CONCATENATE([2]Общая!G100," ",[2]Общая!H100," ",[2]Общая!I100," 
", [2]Общая!K100," ",[2]Общая!L100)</f>
        <v>Самсонов Михаил Борисович 
заместитель директора по безопасности 3 года</v>
      </c>
      <c r="E111" s="7" t="str">
        <f>[2]Общая!M100</f>
        <v>очередная</v>
      </c>
      <c r="F111" s="7"/>
      <c r="G111" s="7" t="str">
        <f>[2]Общая!N100</f>
        <v>руководящий работник</v>
      </c>
      <c r="H111" s="15" t="str">
        <f>[2]Общая!S100</f>
        <v>ПТЭТЭ</v>
      </c>
      <c r="I111" s="8">
        <f>[2]Общая!V100</f>
        <v>0.45833333333333298</v>
      </c>
    </row>
    <row r="112" spans="2:9" s="3" customFormat="1" ht="87" customHeight="1" x14ac:dyDescent="0.25">
      <c r="B112" s="2">
        <v>98</v>
      </c>
      <c r="C112" s="5" t="str">
        <f>[2]Общая!E101</f>
        <v>ООО "МЭК"</v>
      </c>
      <c r="D112" s="6" t="str">
        <f>CONCATENATE([2]Общая!G101," ",[2]Общая!H101," ",[2]Общая!I101," 
", [2]Общая!K101," ",[2]Общая!L101)</f>
        <v>Малов Евгений  Владимирович 
Инженер по РЗА 1 год</v>
      </c>
      <c r="E112" s="7" t="str">
        <f>[2]Общая!M101</f>
        <v>внеочередная</v>
      </c>
      <c r="F112" s="7" t="str">
        <f>[2]Общая!R101</f>
        <v>V до и выше 1000 В</v>
      </c>
      <c r="G112" s="7" t="str">
        <f>[2]Общая!N101</f>
        <v>административно-технический персонал, с правом испытания оборудования повышенным напряжением</v>
      </c>
      <c r="H112" s="15" t="str">
        <f>[2]Общая!S101</f>
        <v>ПТЭЭСиС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ООО "МЭК"</v>
      </c>
      <c r="D113" s="6" t="str">
        <f>CONCATENATE([2]Общая!G102," ",[2]Общая!H102," ",[2]Общая!I102," 
", [2]Общая!K102," ",[2]Общая!L102)</f>
        <v>Черняев Алексей  Михайлович 
Начальник УЭЭО 4 года</v>
      </c>
      <c r="E113" s="7" t="str">
        <f>[2]Общая!M102</f>
        <v>внеочередная</v>
      </c>
      <c r="F113" s="7" t="str">
        <f>[2]Общая!R102</f>
        <v>V до и выше 1000 В</v>
      </c>
      <c r="G113" s="7" t="str">
        <f>[2]Общая!N102</f>
        <v>административно-технический персонал, с правом испытания оборудования повышенным напряжением</v>
      </c>
      <c r="H113" s="15" t="str">
        <f>[2]Общая!S102</f>
        <v>ПТЭЭСиС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ООО "МЭК"</v>
      </c>
      <c r="D114" s="6" t="str">
        <f>CONCATENATE([2]Общая!G103," ",[2]Общая!H103," ",[2]Общая!I103," 
", [2]Общая!K103," ",[2]Общая!L103)</f>
        <v>Зубрицкий Сергей Александрович 
Заместитель главного инженера по эксплуатации 4 года</v>
      </c>
      <c r="E114" s="7" t="str">
        <f>[2]Общая!M103</f>
        <v>внеочередная</v>
      </c>
      <c r="F114" s="7" t="str">
        <f>[2]Общая!R103</f>
        <v>V до и выше 1000 В</v>
      </c>
      <c r="G114" s="7" t="str">
        <f>[2]Общая!N103</f>
        <v>административно-технический персонал, с правом испытания оборудования повышенным напряжением</v>
      </c>
      <c r="H114" s="15" t="str">
        <f>[2]Общая!S103</f>
        <v>ПТЭЭСиС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>ООО "ОЗМ"</v>
      </c>
      <c r="D115" s="6" t="str">
        <f>CONCATENATE([2]Общая!G104," ",[2]Общая!H104," ",[2]Общая!I104," 
", [2]Общая!K104," ",[2]Общая!L104)</f>
        <v>Садомов Андрей Викторович 
Главный механик 0,1</v>
      </c>
      <c r="E115" s="7" t="str">
        <f>[2]Общая!M104</f>
        <v>первичная</v>
      </c>
      <c r="F115" s="7" t="str">
        <f>[2]Общая!R104</f>
        <v>II до 1000 В</v>
      </c>
      <c r="G115" s="7" t="str">
        <f>[2]Общая!N104</f>
        <v>руководитель структурного подразделения</v>
      </c>
      <c r="H115" s="15" t="str">
        <f>[2]Общая!S104</f>
        <v>ПТЭЭПЭЭ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>ООО "Матрица"</v>
      </c>
      <c r="D116" s="6" t="str">
        <f>CONCATENATE([2]Общая!G105," ",[2]Общая!H105," ",[2]Общая!I105," 
", [2]Общая!K105," ",[2]Общая!L105)</f>
        <v>Жмурко Виталий  Евгеньевич 
Заместитель генерального директора по вопросам метрологии и аттестации 3 года</v>
      </c>
      <c r="E116" s="7" t="str">
        <f>[2]Общая!M105</f>
        <v>первичная</v>
      </c>
      <c r="F116" s="7" t="str">
        <f>[2]Общая!R105</f>
        <v>II до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>ГБПОУ МО "ШЭТ"</v>
      </c>
      <c r="D117" s="6" t="str">
        <f>CONCATENATE([2]Общая!G106," ",[2]Общая!H106," ",[2]Общая!I106," 
", [2]Общая!K106," ",[2]Общая!L106)</f>
        <v>Буслаев Николай Владимирович 
преподаватель спецдисциплин 8 лет</v>
      </c>
      <c r="E117" s="7" t="str">
        <f>[2]Общая!M106</f>
        <v>очередная</v>
      </c>
      <c r="F117" s="7" t="str">
        <f>[2]Общая!R106</f>
        <v>III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ГБПОУ МО "ШЭТ"</v>
      </c>
      <c r="D118" s="6" t="str">
        <f>CONCATENATE([2]Общая!G107," ",[2]Общая!H107," ",[2]Общая!I107," 
", [2]Общая!K107," ",[2]Общая!L107)</f>
        <v>Клевцова Любовь Викторовна 
инженер по охране труда 1 год</v>
      </c>
      <c r="E118" s="7" t="str">
        <f>[2]Общая!M107</f>
        <v>очередная</v>
      </c>
      <c r="F118" s="7" t="str">
        <f>[2]Общая!R107</f>
        <v>III до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ООО "Логистическое Агентство 20А"</v>
      </c>
      <c r="D119" s="6" t="str">
        <f>CONCATENATE([2]Общая!G108," ",[2]Общая!H108," ",[2]Общая!I108," 
", [2]Общая!K108," ",[2]Общая!L108)</f>
        <v>Борисова Елена Юрьевна 
Руководитель службы охраны труда и промышленной безопасности 3</v>
      </c>
      <c r="E119" s="7" t="str">
        <f>[2]Общая!M108</f>
        <v>очередная</v>
      </c>
      <c r="F119" s="7" t="str">
        <f>[2]Общая!R108</f>
        <v>IV гр до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АО "ЦНТУ "АМ"</v>
      </c>
      <c r="D120" s="6" t="str">
        <f>CONCATENATE([2]Общая!G109," ",[2]Общая!H109," ",[2]Общая!I109," 
", [2]Общая!K109," ",[2]Общая!L109)</f>
        <v>Журавлев Александр  Юрьевич 
Заместитель начальника отдела автоматизированной системы управления 2 года 2 месяца</v>
      </c>
      <c r="E120" s="7" t="str">
        <f>[2]Общая!M109</f>
        <v>очередная</v>
      </c>
      <c r="F120" s="7" t="str">
        <f>[2]Общая!R109</f>
        <v>III до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0.47916666666666702</v>
      </c>
    </row>
    <row r="121" spans="2:9" s="3" customFormat="1" ht="81" customHeight="1" x14ac:dyDescent="0.25">
      <c r="B121" s="2">
        <v>107</v>
      </c>
      <c r="C121" s="5" t="str">
        <f>[2]Общая!E110</f>
        <v>АО "ЦНТУ "АМ"</v>
      </c>
      <c r="D121" s="6" t="str">
        <f>CONCATENATE([2]Общая!G110," ",[2]Общая!H110," ",[2]Общая!I110," 
", [2]Общая!K110," ",[2]Общая!L110)</f>
        <v xml:space="preserve">Аверенков Михаил Александрович 
Ведущий инженер-программист 1 год 2 месяца </v>
      </c>
      <c r="E121" s="7" t="str">
        <f>[2]Общая!M110</f>
        <v>очередная</v>
      </c>
      <c r="F121" s="7" t="str">
        <f>[2]Общая!R110</f>
        <v>III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0.47916666666666702</v>
      </c>
    </row>
    <row r="122" spans="2:9" s="3" customFormat="1" ht="73.5" customHeight="1" x14ac:dyDescent="0.25">
      <c r="B122" s="2">
        <v>108</v>
      </c>
      <c r="C122" s="5" t="str">
        <f>[2]Общая!E111</f>
        <v>АО "ЦНТУ "АМ"</v>
      </c>
      <c r="D122" s="6" t="str">
        <f>CONCATENATE([2]Общая!G111," ",[2]Общая!H111," ",[2]Общая!I111," 
", [2]Общая!K111," ",[2]Общая!L111)</f>
        <v xml:space="preserve">Кожурин Роман Игоревич 
Ведущий инженер-программист 11 месяцев </v>
      </c>
      <c r="E122" s="7" t="str">
        <f>[2]Общая!M111</f>
        <v>очередная</v>
      </c>
      <c r="F122" s="7" t="str">
        <f>[2]Общая!R111</f>
        <v>III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0.47916666666666702</v>
      </c>
    </row>
    <row r="123" spans="2:9" s="3" customFormat="1" ht="81" customHeight="1" x14ac:dyDescent="0.25">
      <c r="B123" s="2">
        <v>109</v>
      </c>
      <c r="C123" s="5" t="str">
        <f>[2]Общая!E112</f>
        <v>АО "ЦНТУ "АМ"</v>
      </c>
      <c r="D123" s="6" t="str">
        <f>CONCATENATE([2]Общая!G112," ",[2]Общая!H112," ",[2]Общая!I112," 
", [2]Общая!K112," ",[2]Общая!L112)</f>
        <v>Дрыгин Андрей Александрович 
Ведущий инженер-электроник 11 месяцев</v>
      </c>
      <c r="E123" s="7" t="str">
        <f>[2]Общая!M112</f>
        <v>очередная</v>
      </c>
      <c r="F123" s="7" t="str">
        <f>[2]Общая!R112</f>
        <v>III до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0.47916666666666702</v>
      </c>
    </row>
    <row r="124" spans="2:9" s="3" customFormat="1" ht="81" customHeight="1" x14ac:dyDescent="0.25">
      <c r="B124" s="2">
        <v>110</v>
      </c>
      <c r="C124" s="5" t="str">
        <f>[2]Общая!E113</f>
        <v>АО "ЦНТУ "АМ"</v>
      </c>
      <c r="D124" s="6" t="str">
        <f>CONCATENATE([2]Общая!G113," ",[2]Общая!H113," ",[2]Общая!I113," 
", [2]Общая!K113," ",[2]Общая!L113)</f>
        <v>Воликов Дмитрий Григорьевич 
Сервисный инженер 1 год 9 месяцев</v>
      </c>
      <c r="E124" s="7" t="str">
        <f>[2]Общая!M113</f>
        <v>очередная</v>
      </c>
      <c r="F124" s="7" t="str">
        <f>[2]Общая!R113</f>
        <v>IV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0.47916666666666702</v>
      </c>
    </row>
    <row r="125" spans="2:9" s="3" customFormat="1" ht="84" customHeight="1" x14ac:dyDescent="0.25">
      <c r="B125" s="2">
        <v>111</v>
      </c>
      <c r="C125" s="5" t="str">
        <f>[2]Общая!E114</f>
        <v>АО "ЦНТУ "АМ"</v>
      </c>
      <c r="D125" s="6" t="str">
        <f>CONCATENATE([2]Общая!G114," ",[2]Общая!H114," ",[2]Общая!I114," 
", [2]Общая!K114," ",[2]Общая!L114)</f>
        <v xml:space="preserve">Кашмин  Денис Алексеевич 
Инженер-механик 1 месяц </v>
      </c>
      <c r="E125" s="7" t="str">
        <f>[2]Общая!M114</f>
        <v>первичная</v>
      </c>
      <c r="F125" s="7" t="str">
        <f>[2]Общая!R114</f>
        <v>II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0.47916666666666702</v>
      </c>
    </row>
    <row r="126" spans="2:9" s="3" customFormat="1" ht="102" customHeight="1" x14ac:dyDescent="0.25">
      <c r="B126" s="2">
        <v>112</v>
      </c>
      <c r="C126" s="5" t="str">
        <f>[2]Общая!E115</f>
        <v>АО "ЦНТУ "АМ"</v>
      </c>
      <c r="D126" s="6" t="str">
        <f>CONCATENATE([2]Общая!G115," ",[2]Общая!H115," ",[2]Общая!I115," 
", [2]Общая!K115," ",[2]Общая!L115)</f>
        <v>Чигилов Илья Александрович 
Ведущий программист 2 месяца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0.47916666666666702</v>
      </c>
    </row>
    <row r="127" spans="2:9" s="3" customFormat="1" ht="102" customHeight="1" x14ac:dyDescent="0.25">
      <c r="B127" s="2">
        <v>113</v>
      </c>
      <c r="C127" s="5" t="str">
        <f>[2]Общая!E116</f>
        <v>ИП Хлупянец Виктор Владимирович</v>
      </c>
      <c r="D127" s="6" t="str">
        <f>CONCATENATE([2]Общая!G116," ",[2]Общая!H116," ",[2]Общая!I116," 
", [2]Общая!K116," ",[2]Общая!L116)</f>
        <v>Хлупянец Виктор Владимирович 
Руководитель ЭЛ 5 лет</v>
      </c>
      <c r="E127" s="7" t="str">
        <f>[2]Общая!M116</f>
        <v>очередная</v>
      </c>
      <c r="F127" s="7" t="str">
        <f>[2]Общая!R116</f>
        <v>V до и выше 1000 В</v>
      </c>
      <c r="G127" s="7" t="str">
        <f>[2]Общая!N116</f>
        <v>административно-технический персонал, с правом испытания оборудования повышенным напряжением</v>
      </c>
      <c r="H127" s="15" t="str">
        <f>[2]Общая!S116</f>
        <v>ПТЭЭСиС</v>
      </c>
      <c r="I127" s="8">
        <f>[2]Общая!V116</f>
        <v>0.47916666666666702</v>
      </c>
    </row>
    <row r="128" spans="2:9" s="3" customFormat="1" ht="80.099999999999994" customHeight="1" x14ac:dyDescent="0.25">
      <c r="B128" s="2">
        <v>114</v>
      </c>
      <c r="C128" s="5" t="str">
        <f>[2]Общая!E117</f>
        <v>ИП Хлупянец Виктор Владимирович</v>
      </c>
      <c r="D128" s="6" t="str">
        <f>CONCATENATE([2]Общая!G117," ",[2]Общая!H117," ",[2]Общая!I117," 
", [2]Общая!K117," ",[2]Общая!L117)</f>
        <v>Карпенко Евгений Геннадьевич 
Инженер по наладке и испытаниям 5 лет</v>
      </c>
      <c r="E128" s="7" t="str">
        <f>[2]Общая!M117</f>
        <v>очередная</v>
      </c>
      <c r="F128" s="7" t="str">
        <f>[2]Общая!R117</f>
        <v>V до и выше 1000 В</v>
      </c>
      <c r="G128" s="7" t="str">
        <f>[2]Общая!N117</f>
        <v>административно-технический персонал, с правом испытания оборудования повышенным напряжением</v>
      </c>
      <c r="H128" s="15" t="str">
        <f>[2]Общая!S117</f>
        <v>ПТЭЭСиС</v>
      </c>
      <c r="I128" s="8">
        <f>[2]Общая!V117</f>
        <v>0.47916666666666702</v>
      </c>
    </row>
    <row r="129" spans="2:9" s="3" customFormat="1" ht="80.099999999999994" customHeight="1" x14ac:dyDescent="0.25">
      <c r="B129" s="2">
        <v>115</v>
      </c>
      <c r="C129" s="5" t="str">
        <f>[2]Общая!E118</f>
        <v>ИП Хлупянец Виктор Владимирович</v>
      </c>
      <c r="D129" s="6" t="str">
        <f>CONCATENATE([2]Общая!G118," ",[2]Общая!H118," ",[2]Общая!I118," 
", [2]Общая!K118," ",[2]Общая!L118)</f>
        <v>Карпенко Александр Геннадьевич 
Инженер по наладке и испытаниям 5 лет</v>
      </c>
      <c r="E129" s="7" t="str">
        <f>[2]Общая!M118</f>
        <v>очередная</v>
      </c>
      <c r="F129" s="7" t="str">
        <f>[2]Общая!R118</f>
        <v>V до и выше 1000 В</v>
      </c>
      <c r="G129" s="7" t="str">
        <f>[2]Общая!N118</f>
        <v>административно-технический персонал, с правом испытания оборудования повышенным напряжением</v>
      </c>
      <c r="H129" s="15" t="str">
        <f>[2]Общая!S118</f>
        <v>ПТЭЭСиС</v>
      </c>
      <c r="I129" s="8">
        <f>[2]Общая!V118</f>
        <v>0.47916666666666702</v>
      </c>
    </row>
    <row r="130" spans="2:9" s="3" customFormat="1" ht="80.099999999999994" customHeight="1" x14ac:dyDescent="0.25">
      <c r="B130" s="2">
        <v>116</v>
      </c>
      <c r="C130" s="5" t="str">
        <f>[2]Общая!E119</f>
        <v>ИП Хлупянец Виктор Владимирович</v>
      </c>
      <c r="D130" s="6" t="str">
        <f>CONCATENATE([2]Общая!G119," ",[2]Общая!H119," ",[2]Общая!I119," 
", [2]Общая!K119," ",[2]Общая!L119)</f>
        <v>Свиридченков Виктор Александрович 
Инженер по наладке и испытаниям 4 года</v>
      </c>
      <c r="E130" s="7" t="str">
        <f>[2]Общая!M119</f>
        <v>очередная</v>
      </c>
      <c r="F130" s="7" t="str">
        <f>[2]Общая!R119</f>
        <v>IV до и выше 1000 В</v>
      </c>
      <c r="G130" s="7" t="str">
        <f>[2]Общая!N119</f>
        <v>ремонтный персонал, с правом испытания оборудования повышенным напряжением</v>
      </c>
      <c r="H130" s="15" t="str">
        <f>[2]Общая!S119</f>
        <v>ПТЭЭСиС</v>
      </c>
      <c r="I130" s="8">
        <f>[2]Общая!V119</f>
        <v>0.47916666666666702</v>
      </c>
    </row>
    <row r="131" spans="2:9" s="3" customFormat="1" ht="80.099999999999994" customHeight="1" x14ac:dyDescent="0.25">
      <c r="B131" s="2">
        <v>117</v>
      </c>
      <c r="C131" s="5" t="str">
        <f>[2]Общая!E120</f>
        <v>ИП Хлупянец Виктор Владимирович</v>
      </c>
      <c r="D131" s="6" t="str">
        <f>CONCATENATE([2]Общая!G120," ",[2]Общая!H120," ",[2]Общая!I120," 
", [2]Общая!K120," ",[2]Общая!L120)</f>
        <v>Кондратьев Александр Львович 
Инженер по наладке и испытаниям 4 года</v>
      </c>
      <c r="E131" s="7" t="str">
        <f>[2]Общая!M120</f>
        <v>очередная</v>
      </c>
      <c r="F131" s="7" t="str">
        <f>[2]Общая!R120</f>
        <v>IV до и выше 1000 В</v>
      </c>
      <c r="G131" s="7" t="str">
        <f>[2]Общая!N120</f>
        <v>ремонтный персонал, с правом испытания оборудования повышенным напряжением</v>
      </c>
      <c r="H131" s="15" t="str">
        <f>[2]Общая!S120</f>
        <v>ПТЭЭСиС</v>
      </c>
      <c r="I131" s="8">
        <f>[2]Общая!V120</f>
        <v>0.47916666666666702</v>
      </c>
    </row>
    <row r="132" spans="2:9" s="3" customFormat="1" ht="80.099999999999994" customHeight="1" x14ac:dyDescent="0.25">
      <c r="B132" s="2">
        <v>118</v>
      </c>
      <c r="C132" s="5" t="str">
        <f>[2]Общая!E121</f>
        <v>ИП Хлупянец Виктор Владимирович</v>
      </c>
      <c r="D132" s="6" t="str">
        <f>CONCATENATE([2]Общая!G121," ",[2]Общая!H121," ",[2]Общая!I121," 
", [2]Общая!K121," ",[2]Общая!L121)</f>
        <v>Яруллин Гамир Амирович 
Инженер по наладке и испытаниям 4 года</v>
      </c>
      <c r="E132" s="7" t="str">
        <f>[2]Общая!M121</f>
        <v>очередная</v>
      </c>
      <c r="F132" s="7" t="str">
        <f>[2]Общая!R121</f>
        <v>IV до и выше 1000 В</v>
      </c>
      <c r="G132" s="7" t="str">
        <f>[2]Общая!N121</f>
        <v>ремонтный персонал, с правом испытания оборудования повышенным напряжением</v>
      </c>
      <c r="H132" s="15" t="str">
        <f>[2]Общая!S121</f>
        <v>ПТЭЭСиС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АО «ОМЗ НИИХИММАШ»</v>
      </c>
      <c r="D133" s="6" t="str">
        <f>CONCATENATE([2]Общая!G122," ",[2]Общая!H122," ",[2]Общая!I122," 
", [2]Общая!K122," ",[2]Общая!L122)</f>
        <v>Ширинкин  Евгений Сергеевич 
Заместитель начальника цеха 1,5 года</v>
      </c>
      <c r="E133" s="7" t="str">
        <f>[2]Общая!M122</f>
        <v>очередная</v>
      </c>
      <c r="F133" s="7" t="str">
        <f>[2]Общая!R122</f>
        <v>II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"Технологии информационные системы"</v>
      </c>
      <c r="D134" s="6" t="str">
        <f>CONCATENATE([2]Общая!G123," ",[2]Общая!H123," ",[2]Общая!I123," 
", [2]Общая!K123," ",[2]Общая!L123)</f>
        <v>Данилов Владимир Игоревич 
Системный программист 3 года</v>
      </c>
      <c r="E134" s="7" t="str">
        <f>[2]Общая!M123</f>
        <v>первичная</v>
      </c>
      <c r="F134" s="7" t="str">
        <f>[2]Общая!R123</f>
        <v>II до 1000В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МБУ "Конькобежный центр "Коломна"</v>
      </c>
      <c r="D135" s="6" t="str">
        <f>CONCATENATE([2]Общая!G124," ",[2]Общая!H124," ",[2]Общая!I124," 
", [2]Общая!K124," ",[2]Общая!L124)</f>
        <v>Скоков Андрей Валентинович 
Начальник отдела охраны труда 19 лет</v>
      </c>
      <c r="E135" s="7" t="str">
        <f>[2]Общая!M124</f>
        <v>очередная</v>
      </c>
      <c r="F135" s="7"/>
      <c r="G135" s="7" t="str">
        <f>[2]Общая!N124</f>
        <v>руководящий работник</v>
      </c>
      <c r="H135" s="15" t="str">
        <f>[2]Общая!S124</f>
        <v>ПТЭТЭ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МБУ "Конькобежный центр "Коломна"</v>
      </c>
      <c r="D136" s="6" t="str">
        <f>CONCATENATE([2]Общая!G125," ",[2]Общая!H125," ",[2]Общая!I125," 
", [2]Общая!K125," ",[2]Общая!L125)</f>
        <v>Байков Анатолий  Анатольевич 
Ведущий инженер 4 месяца</v>
      </c>
      <c r="E136" s="7" t="str">
        <f>[2]Общая!M125</f>
        <v>первичная</v>
      </c>
      <c r="F136" s="7"/>
      <c r="G136" s="7" t="str">
        <f>[2]Общая!N125</f>
        <v>руководящий работник</v>
      </c>
      <c r="H136" s="15" t="str">
        <f>[2]Общая!S125</f>
        <v>ПТЭТЭ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"Брэк Лоджистик"</v>
      </c>
      <c r="D137" s="6" t="str">
        <f>CONCATENATE([2]Общая!G126," ",[2]Общая!H126," ",[2]Общая!I126," 
", [2]Общая!K126," ",[2]Общая!L126)</f>
        <v>Донцу Иван Степанович 
электромонтер 25 лет</v>
      </c>
      <c r="E137" s="7" t="str">
        <f>[2]Общая!M126</f>
        <v>первичная</v>
      </c>
      <c r="F137" s="7" t="str">
        <f>[2]Общая!R126</f>
        <v>II группа до 1000 в</v>
      </c>
      <c r="G137" s="7" t="str">
        <f>[2]Общая!N126</f>
        <v>оперативно-ремонтный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"Брэк Лоджистик"</v>
      </c>
      <c r="D138" s="6" t="str">
        <f>CONCATENATE([2]Общая!G127," ",[2]Общая!H127," ",[2]Общая!I127," 
", [2]Общая!K127," ",[2]Общая!L127)</f>
        <v>Ефанов Александр Александрович 
электромонтер 1 мес.</v>
      </c>
      <c r="E138" s="7" t="str">
        <f>[2]Общая!M127</f>
        <v>первичная</v>
      </c>
      <c r="F138" s="7" t="str">
        <f>[2]Общая!R127</f>
        <v>II группа до 1000 в</v>
      </c>
      <c r="G138" s="7" t="str">
        <f>[2]Общая!N127</f>
        <v>оперативно-ремонтный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Самозанятый Антошкин Е.В.</v>
      </c>
      <c r="D139" s="6" t="str">
        <f>CONCATENATE([2]Общая!G128," ",[2]Общая!H128," ",[2]Общая!I128," 
", [2]Общая!K128," ",[2]Общая!L128)</f>
        <v>Антошкин Евгений Владимирович 
инженер электрик 3 года 1 мес</v>
      </c>
      <c r="E139" s="7" t="str">
        <f>[2]Общая!M128</f>
        <v>очередная</v>
      </c>
      <c r="F139" s="7" t="str">
        <f>[2]Общая!R128</f>
        <v>III до и выше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"КРУФ-2001"</v>
      </c>
      <c r="D140" s="6" t="str">
        <f>CONCATENATE([2]Общая!G129," ",[2]Общая!H129," ",[2]Общая!I129," 
", [2]Общая!K129," ",[2]Общая!L129)</f>
        <v>Торопеев Алексей Анатольевич 
Инженер по инженерным сетям и газовому оборудованию 3г. 8 мес..</v>
      </c>
      <c r="E140" s="7" t="str">
        <f>[2]Общая!M129</f>
        <v>очередная</v>
      </c>
      <c r="F140" s="7"/>
      <c r="G140" s="7" t="str">
        <f>[2]Общая!N129</f>
        <v>управленческий персонал</v>
      </c>
      <c r="H140" s="15" t="str">
        <f>[2]Общая!S129</f>
        <v>ПТЭТЭ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"Фотон"</v>
      </c>
      <c r="D141" s="6" t="str">
        <f>CONCATENATE([2]Общая!G130," ",[2]Общая!H130," ",[2]Общая!I130," 
", [2]Общая!K130," ",[2]Общая!L130)</f>
        <v>Михеев Виктор Николаевич 
директор 16 лет</v>
      </c>
      <c r="E141" s="7" t="str">
        <f>[2]Общая!M130</f>
        <v>очередная</v>
      </c>
      <c r="F141" s="7" t="str">
        <f>[2]Общая!R130</f>
        <v>V до и выше 1000 В</v>
      </c>
      <c r="G141" s="7" t="str">
        <f>[2]Общая!N130</f>
        <v>административно-технический персонал, с правом испытания оборудования повышенным напряжением</v>
      </c>
      <c r="H141" s="15" t="str">
        <f>[2]Общая!S130</f>
        <v>ПТЭЭСиС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"Фотон"</v>
      </c>
      <c r="D142" s="6" t="str">
        <f>CONCATENATE([2]Общая!G131," ",[2]Общая!H131," ",[2]Общая!I131," 
", [2]Общая!K131," ",[2]Общая!L131)</f>
        <v>Михеев Алексей Викторович 
начальник электромонтажного участка 5 лет</v>
      </c>
      <c r="E142" s="7" t="str">
        <f>[2]Общая!M131</f>
        <v>очередная</v>
      </c>
      <c r="F142" s="7" t="str">
        <f>[2]Общая!R131</f>
        <v>V до и выше 1000 В</v>
      </c>
      <c r="G142" s="7" t="str">
        <f>[2]Общая!N131</f>
        <v>административно-технический персонал, с правом испытания оборудования повышенным напряжением</v>
      </c>
      <c r="H142" s="15" t="str">
        <f>[2]Общая!S131</f>
        <v>ПТЭЭСиС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"Нефтегазстрой"</v>
      </c>
      <c r="D143" s="6" t="str">
        <f>CONCATENATE([2]Общая!G132," ",[2]Общая!H132," ",[2]Общая!I132," 
", [2]Общая!K132," ",[2]Общая!L132)</f>
        <v>Шмыгин Максим Анатольевич 
Ведущий инженер ПТО 3 года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ПТЭЭСиС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"Диалог СТ"</v>
      </c>
      <c r="D144" s="6" t="str">
        <f>CONCATENATE([2]Общая!G133," ",[2]Общая!H133," ",[2]Общая!I133," 
", [2]Общая!K133," ",[2]Общая!L133)</f>
        <v>Тимофеев Александр Владимирович 
Главный инженер 2</v>
      </c>
      <c r="E144" s="7" t="str">
        <f>[2]Общая!M133</f>
        <v>очередная</v>
      </c>
      <c r="F144" s="7" t="str">
        <f>[2]Общая!R133</f>
        <v>III до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"УСАДЬБА "ГРЕБНЕВО"</v>
      </c>
      <c r="D145" s="6" t="str">
        <f>CONCATENATE([2]Общая!G134," ",[2]Общая!H134," ",[2]Общая!I134," 
", [2]Общая!K134," ",[2]Общая!L134)</f>
        <v>Козлов  Алексей  Владимирович 
Слесарь-сантехник 5 месцев</v>
      </c>
      <c r="E145" s="7" t="str">
        <f>[2]Общая!M134</f>
        <v>первичная</v>
      </c>
      <c r="F145" s="7" t="str">
        <f>[2]Общая!R134</f>
        <v>II до 1000В</v>
      </c>
      <c r="G145" s="7" t="str">
        <f>[2]Общая!N134</f>
        <v>оперативно-ремонтный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"УСАДЬБА "ГРЕБНЕВО"</v>
      </c>
      <c r="D146" s="6" t="str">
        <f>CONCATENATE([2]Общая!G135," ",[2]Общая!H135," ",[2]Общая!I135," 
", [2]Общая!K135," ",[2]Общая!L135)</f>
        <v>Заруцкий  Игорь  Анатольевич 
Слесарь-сантехник 5 месцев</v>
      </c>
      <c r="E146" s="7" t="str">
        <f>[2]Общая!M135</f>
        <v>первичная</v>
      </c>
      <c r="F146" s="7" t="str">
        <f>[2]Общая!R135</f>
        <v>II до 1000В</v>
      </c>
      <c r="G146" s="7" t="str">
        <f>[2]Общая!N135</f>
        <v>оперативно-ремонтный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"УСАДЬБА "ГРЕБНЕВО"</v>
      </c>
      <c r="D147" s="6" t="str">
        <f>CONCATENATE([2]Общая!G136," ",[2]Общая!H136," ",[2]Общая!I136," 
", [2]Общая!K136," ",[2]Общая!L136)</f>
        <v>Иванова  Татьяна  Ивановна 
Банщик 5 месцев</v>
      </c>
      <c r="E147" s="7" t="str">
        <f>[2]Общая!M136</f>
        <v>первичная</v>
      </c>
      <c r="F147" s="7" t="str">
        <f>[2]Общая!R136</f>
        <v>II до 1000В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"МТМ"</v>
      </c>
      <c r="D148" s="6" t="str">
        <f>CONCATENATE([2]Общая!G137," ",[2]Общая!H137," ",[2]Общая!I137," 
", [2]Общая!K137," ",[2]Общая!L137)</f>
        <v>Бабиков Сергей Сергеевич 
Инженер 6 лет</v>
      </c>
      <c r="E148" s="7" t="str">
        <f>[2]Общая!M137</f>
        <v>очередная</v>
      </c>
      <c r="F148" s="7" t="str">
        <f>[2]Общая!R137</f>
        <v>IV группа  до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"МТМ"</v>
      </c>
      <c r="D149" s="6" t="str">
        <f>CONCATENATE([2]Общая!G138," ",[2]Общая!H138," ",[2]Общая!I138," 
", [2]Общая!K138," ",[2]Общая!L138)</f>
        <v>Головин Сергей Алексеевич 
Инженер-энергетик 6 лет</v>
      </c>
      <c r="E149" s="7" t="str">
        <f>[2]Общая!M138</f>
        <v>очередная</v>
      </c>
      <c r="F149" s="7" t="str">
        <f>[2]Общая!R138</f>
        <v>V группа  до и выше 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"Шереметьево Паркинг"</v>
      </c>
      <c r="D150" s="6" t="str">
        <f>CONCATENATE([2]Общая!G139," ",[2]Общая!H139," ",[2]Общая!I139," 
", [2]Общая!K139," ",[2]Общая!L139)</f>
        <v>Скрипов Василий Витальевич 
Ведущий специалист 6 лет 4 месяца</v>
      </c>
      <c r="E150" s="7" t="str">
        <f>[2]Общая!M139</f>
        <v>внеочередная</v>
      </c>
      <c r="F150" s="7" t="str">
        <f>[2]Общая!R139</f>
        <v>III группа до и выше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"БЗКЛ"</v>
      </c>
      <c r="D151" s="6" t="str">
        <f>CONCATENATE([2]Общая!G140," ",[2]Общая!H140," ",[2]Общая!I140," 
", [2]Общая!K140," ",[2]Общая!L140)</f>
        <v>Рудомёткин Виталий Юрьевич 
Заместитель главного энергетика 3 года</v>
      </c>
      <c r="E151" s="7" t="str">
        <f>[2]Общая!M140</f>
        <v>внеочередная</v>
      </c>
      <c r="F151" s="7" t="str">
        <f>[2]Общая!R140</f>
        <v>V  группа до и выше 1000В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"Изолятор-ВВ"</v>
      </c>
      <c r="D152" s="6" t="str">
        <f>CONCATENATE([2]Общая!G141," ",[2]Общая!H141," ",[2]Общая!I141," 
", [2]Общая!K141," ",[2]Общая!L141)</f>
        <v>Лавров Евгений Олегович 
заместитель начальника испытательного центра  36 мес</v>
      </c>
      <c r="E152" s="7" t="str">
        <f>[2]Общая!M141</f>
        <v>очередная</v>
      </c>
      <c r="F152" s="7" t="str">
        <f>[2]Общая!R141</f>
        <v>V до и выше 1000 В</v>
      </c>
      <c r="G152" s="7" t="str">
        <f>[2]Общая!N141</f>
        <v>административно-технический персонал, с правом испытания оборудования повышенным напряжением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"Амазоне"</v>
      </c>
      <c r="D153" s="6" t="str">
        <f>CONCATENATE([2]Общая!G142," ",[2]Общая!H142," ",[2]Общая!I142," 
", [2]Общая!K142," ",[2]Общая!L142)</f>
        <v>Шевалье Виктор Александрович 
Заместитель генерального директора по эксплуатации здания 8 мес.</v>
      </c>
      <c r="E153" s="7" t="str">
        <f>[2]Общая!M142</f>
        <v>внеочередная</v>
      </c>
      <c r="F153" s="7" t="str">
        <f>[2]Общая!R142</f>
        <v>III до и выше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"Трансформ-ТФ"</v>
      </c>
      <c r="D154" s="6" t="str">
        <f>CONCATENATE([2]Общая!G143," ",[2]Общая!H143," ",[2]Общая!I143," 
", [2]Общая!K143," ",[2]Общая!L143)</f>
        <v>Гладков Илья Геннадьевич 
Бригадир 7 мес</v>
      </c>
      <c r="E154" s="7" t="str">
        <f>[2]Общая!M143</f>
        <v>очередная</v>
      </c>
      <c r="F154" s="7" t="str">
        <f>[2]Общая!R143</f>
        <v>II до 1000B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"Трансформ-ТФ"</v>
      </c>
      <c r="D155" s="6" t="str">
        <f>CONCATENATE([2]Общая!G144," ",[2]Общая!H144," ",[2]Общая!I144," 
", [2]Общая!K144," ",[2]Общая!L144)</f>
        <v>Гладков Максим Геннадьевич 
Бригадир 9 лет</v>
      </c>
      <c r="E155" s="7" t="str">
        <f>[2]Общая!M144</f>
        <v>очередная</v>
      </c>
      <c r="F155" s="7" t="str">
        <f>[2]Общая!R144</f>
        <v>II до 1000B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"Трансформ-ТФ"</v>
      </c>
      <c r="D156" s="6" t="str">
        <f>CONCATENATE([2]Общая!G145," ",[2]Общая!H145," ",[2]Общая!I145," 
", [2]Общая!K145," ",[2]Общая!L145)</f>
        <v>Левенков Павел Владимирович 
Бригадир 4 года</v>
      </c>
      <c r="E156" s="7" t="str">
        <f>[2]Общая!M145</f>
        <v>первичная</v>
      </c>
      <c r="F156" s="7" t="str">
        <f>[2]Общая!R145</f>
        <v>II до 1000B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"Трансформ-ТФ"</v>
      </c>
      <c r="D157" s="6" t="str">
        <f>CONCATENATE([2]Общая!G146," ",[2]Общая!H146," ",[2]Общая!I146," 
", [2]Общая!K146," ",[2]Общая!L146)</f>
        <v>Молдован Юрий Михайлович 
Бригадир 3 года</v>
      </c>
      <c r="E157" s="7" t="str">
        <f>[2]Общая!M146</f>
        <v>очередная</v>
      </c>
      <c r="F157" s="7" t="str">
        <f>[2]Общая!R146</f>
        <v>II до 1000B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"Трансформ-ТФ"</v>
      </c>
      <c r="D158" s="6" t="str">
        <f>CONCATENATE([2]Общая!G147," ",[2]Общая!H147," ",[2]Общая!I147," 
", [2]Общая!K147," ",[2]Общая!L147)</f>
        <v>Шаклак Дмитрий Сергеевич 
Бригадир 4 года</v>
      </c>
      <c r="E158" s="7" t="str">
        <f>[2]Общая!M147</f>
        <v>очередная</v>
      </c>
      <c r="F158" s="7" t="str">
        <f>[2]Общая!R147</f>
        <v>II до 1000B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"ДЗЭПИ"</v>
      </c>
      <c r="D159" s="6" t="str">
        <f>CONCATENATE([2]Общая!G148," ",[2]Общая!H148," ",[2]Общая!I148," 
", [2]Общая!K148," ",[2]Общая!L148)</f>
        <v>Кривоносов Владимир  Аркадьевич 
Главный инженер 1 год</v>
      </c>
      <c r="E159" s="7" t="str">
        <f>[2]Общая!M148</f>
        <v>очередная</v>
      </c>
      <c r="F159" s="7" t="str">
        <f>[2]Общая!R148</f>
        <v>V группа до и выше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114" customHeight="1" x14ac:dyDescent="0.25">
      <c r="B160" s="2">
        <v>146</v>
      </c>
      <c r="C160" s="5" t="str">
        <f>[2]Общая!E149</f>
        <v>ООО "ДЗЭПИ"</v>
      </c>
      <c r="D160" s="6" t="str">
        <f>CONCATENATE([2]Общая!G149," ",[2]Общая!H149," ",[2]Общая!I149," 
", [2]Общая!K149," ",[2]Общая!L149)</f>
        <v>Гордиенко Сергей Алексеевич 
Начальник смены 20 лет</v>
      </c>
      <c r="E160" s="7" t="str">
        <f>[2]Общая!M149</f>
        <v>очередная</v>
      </c>
      <c r="F160" s="7" t="str">
        <f>[2]Общая!R149</f>
        <v>III группа до и выше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114" customHeight="1" x14ac:dyDescent="0.25">
      <c r="B161" s="2">
        <v>147</v>
      </c>
      <c r="C161" s="5" t="str">
        <f>[2]Общая!E150</f>
        <v>ООО «Металлургприбор»</v>
      </c>
      <c r="D161" s="6" t="str">
        <f>CONCATENATE([2]Общая!G150," ",[2]Общая!H150," ",[2]Общая!I150," 
", [2]Общая!K150," ",[2]Общая!L150)</f>
        <v>Гамаюнов Сергей Леонидович 
инженер-механик 2 года</v>
      </c>
      <c r="E161" s="7" t="str">
        <f>[2]Общая!M150</f>
        <v>внеочередная</v>
      </c>
      <c r="F161" s="7" t="str">
        <f>[2]Общая!R150</f>
        <v>IV гр. до и выше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«Металлургприбор»</v>
      </c>
      <c r="D162" s="6" t="str">
        <f>CONCATENATE([2]Общая!G151," ",[2]Общая!H151," ",[2]Общая!I151," 
", [2]Общая!K151," ",[2]Общая!L151)</f>
        <v>Раздрогов Владимир  Иннокентьевич 
главный инженер 3,5 года</v>
      </c>
      <c r="E162" s="7" t="str">
        <f>[2]Общая!M151</f>
        <v>очередная</v>
      </c>
      <c r="F162" s="7" t="str">
        <f>[2]Общая!R151</f>
        <v>V гр.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"МПП"</v>
      </c>
      <c r="D163" s="6" t="str">
        <f>CONCATENATE([2]Общая!G152," ",[2]Общая!H152," ",[2]Общая!I152," 
", [2]Общая!K152," ",[2]Общая!L152)</f>
        <v>Бахарев Алексей Валентинович 
генеральный директор 10 лет</v>
      </c>
      <c r="E163" s="7" t="str">
        <f>[2]Общая!M152</f>
        <v>очередная</v>
      </c>
      <c r="F163" s="7" t="str">
        <f>[2]Общая!R152</f>
        <v>IV до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"МПП"</v>
      </c>
      <c r="D164" s="6" t="str">
        <f>CONCATENATE([2]Общая!G153," ",[2]Общая!H153," ",[2]Общая!I153," 
", [2]Общая!K153," ",[2]Общая!L153)</f>
        <v>Чернавский Александр Викторович 
специалист АХО 1год 7 мес.</v>
      </c>
      <c r="E164" s="7" t="str">
        <f>[2]Общая!M153</f>
        <v>очередная</v>
      </c>
      <c r="F164" s="7" t="str">
        <f>[2]Общая!R153</f>
        <v>IV до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"МПП"</v>
      </c>
      <c r="D165" s="6" t="str">
        <f>CONCATENATE([2]Общая!G154," ",[2]Общая!H154," ",[2]Общая!I154," 
", [2]Общая!K154," ",[2]Общая!L154)</f>
        <v>Воронкова Елена Евгеньевна 
начальник швейного производства 10 лет</v>
      </c>
      <c r="E165" s="7" t="str">
        <f>[2]Общая!M154</f>
        <v>очередная</v>
      </c>
      <c r="F165" s="7" t="str">
        <f>[2]Общая!R154</f>
        <v>III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"ФИРМА ОГНЕБОРЕЦ"</v>
      </c>
      <c r="D166" s="6" t="str">
        <f>CONCATENATE([2]Общая!G155," ",[2]Общая!H155," ",[2]Общая!I155," 
", [2]Общая!K155," ",[2]Общая!L155)</f>
        <v>Ремизов  Дмитрий  Сергеевич 
Водитель автопогрузчика ( электроштабелера)  5 лет</v>
      </c>
      <c r="E166" s="7" t="str">
        <f>[2]Общая!M155</f>
        <v>первичная</v>
      </c>
      <c r="F166" s="7" t="str">
        <f>[2]Общая!R155</f>
        <v xml:space="preserve">II До 1000 В </v>
      </c>
      <c r="G166" s="7" t="str">
        <f>[2]Общая!N155</f>
        <v>оперативно-ремонтный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"ФИРМА ОГНЕБОРЕЦ"</v>
      </c>
      <c r="D167" s="6" t="str">
        <f>CONCATENATE([2]Общая!G156," ",[2]Общая!H156," ",[2]Общая!I156," 
", [2]Общая!K156," ",[2]Общая!L156)</f>
        <v>Тупицин  Александр  Фёдорович 
Главный инженер 7 лет</v>
      </c>
      <c r="E167" s="7" t="str">
        <f>[2]Общая!M156</f>
        <v>внеочередная</v>
      </c>
      <c r="F167" s="7" t="str">
        <f>[2]Общая!R156</f>
        <v xml:space="preserve">IV До и выше 1000 В 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"ФИРМА ОГНЕБОРЕЦ"</v>
      </c>
      <c r="D168" s="6" t="str">
        <f>CONCATENATE([2]Общая!G157," ",[2]Общая!H157," ",[2]Общая!I157," 
", [2]Общая!K157," ",[2]Общая!L157)</f>
        <v>Тупицин  Алексей  Александрович 
Инженер по эксплуатации  7 лет</v>
      </c>
      <c r="E168" s="7" t="str">
        <f>[2]Общая!M157</f>
        <v>внеочередная</v>
      </c>
      <c r="F168" s="7" t="str">
        <f>[2]Общая!R157</f>
        <v xml:space="preserve">IV До и выше 1000 В 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 xml:space="preserve">МУП "ТВК г.Пущино"  </v>
      </c>
      <c r="D169" s="6" t="str">
        <f>CONCATENATE([2]Общая!G158," ",[2]Общая!H158," ",[2]Общая!I158," 
", [2]Общая!K158," ",[2]Общая!L158)</f>
        <v>Кутенко    Александр  Владимирович  
Директор   6 мес.</v>
      </c>
      <c r="E169" s="7" t="str">
        <f>[2]Общая!M158</f>
        <v>первичная</v>
      </c>
      <c r="F169" s="7" t="str">
        <f>[2]Общая!R158</f>
        <v>V до ивыше 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 xml:space="preserve">МУП "ТВК г.Пущино"  </v>
      </c>
      <c r="D170" s="6" t="str">
        <f>CONCATENATE([2]Общая!G159," ",[2]Общая!H159," ",[2]Общая!I159," 
", [2]Общая!K159," ",[2]Общая!L159)</f>
        <v>Гуськов  Игорь  Викторович  
Инженер участка ТС  5л.</v>
      </c>
      <c r="E170" s="7" t="str">
        <f>[2]Общая!M159</f>
        <v xml:space="preserve">очередная </v>
      </c>
      <c r="F170" s="7" t="str">
        <f>[2]Общая!R159</f>
        <v>IV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"НПО ПТР"</v>
      </c>
      <c r="D171" s="6" t="str">
        <f>CONCATENATE([2]Общая!G160," ",[2]Общая!H160," ",[2]Общая!I160," 
", [2]Общая!K160," ",[2]Общая!L160)</f>
        <v>Жуков Денис Николаевич 
начальник отдела 4 года</v>
      </c>
      <c r="E171" s="7" t="str">
        <f>[2]Общая!M160</f>
        <v>первичная</v>
      </c>
      <c r="F171" s="7" t="str">
        <f>[2]Общая!R160</f>
        <v>III гр. до 1000В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"Сберлогистика"</v>
      </c>
      <c r="D172" s="6" t="str">
        <f>CONCATENATE([2]Общая!G161," ",[2]Общая!H161," ",[2]Общая!I161," 
", [2]Общая!K161," ",[2]Общая!L161)</f>
        <v>Николаев Игорь Борисович 
Руководитель групп по эксплуатации 11 месяцев</v>
      </c>
      <c r="E172" s="7" t="str">
        <f>[2]Общая!M161</f>
        <v>внеочередная</v>
      </c>
      <c r="F172" s="7" t="str">
        <f>[2]Общая!R161</f>
        <v>V до ивыше 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ИП  Максимов А. В.</v>
      </c>
      <c r="D173" s="6" t="str">
        <f>CONCATENATE([2]Общая!G162," ",[2]Общая!H162," ",[2]Общая!I162," 
", [2]Общая!K162," ",[2]Общая!L162)</f>
        <v>Максимов  Алексей  Викторович 
Индивидуальный предприниматель 7 лет</v>
      </c>
      <c r="E173" s="7" t="str">
        <f>[2]Общая!M162</f>
        <v>первичная</v>
      </c>
      <c r="F173" s="7" t="str">
        <f>[2]Общая!R162</f>
        <v>II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"ВАЗ"</v>
      </c>
      <c r="D174" s="6" t="str">
        <f>CONCATENATE([2]Общая!G163," ",[2]Общая!H163," ",[2]Общая!I163," 
", [2]Общая!K163," ",[2]Общая!L163)</f>
        <v>Замычкин   Сергей Романович 
Инженер по ремонту первой категории 13 лет</v>
      </c>
      <c r="E174" s="7" t="str">
        <f>[2]Общая!M163</f>
        <v>очередная</v>
      </c>
      <c r="F174" s="7" t="str">
        <f>[2]Общая!R163</f>
        <v>V до и выше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АО "ВАЗ"</v>
      </c>
      <c r="D175" s="6" t="str">
        <f>CONCATENATE([2]Общая!G164," ",[2]Общая!H164," ",[2]Общая!I164," 
", [2]Общая!K164," ",[2]Общая!L164)</f>
        <v>Волков Сергей Николаевич 
Заместитель главного энергетика 3 года</v>
      </c>
      <c r="E175" s="7" t="str">
        <f>[2]Общая!M164</f>
        <v>очередная</v>
      </c>
      <c r="F175" s="7" t="str">
        <f>[2]Общая!R164</f>
        <v>V до и выше 1000 В</v>
      </c>
      <c r="G175" s="7" t="str">
        <f>[2]Общая!N164</f>
        <v>административно-технический персонал, с правом испытания оборудования повышенным напряжением</v>
      </c>
      <c r="H175" s="15" t="str">
        <f>[2]Общая!S164</f>
        <v>ПТЭЭСиС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АО "ВАЗ"</v>
      </c>
      <c r="D176" s="6" t="str">
        <f>CONCATENATE([2]Общая!G165," ",[2]Общая!H165," ",[2]Общая!I165," 
", [2]Общая!K165," ",[2]Общая!L165)</f>
        <v>Суслов Павел Александрович  
Начальник участка( в промышленности) 15 лет</v>
      </c>
      <c r="E176" s="7" t="str">
        <f>[2]Общая!M165</f>
        <v>очередная</v>
      </c>
      <c r="F176" s="7" t="str">
        <f>[2]Общая!R165</f>
        <v>V до и выше 1000 В</v>
      </c>
      <c r="G176" s="7" t="str">
        <f>[2]Общая!N165</f>
        <v>административно-технический персонал, с правом испытания оборудования повышенным напряжением</v>
      </c>
      <c r="H176" s="15" t="str">
        <f>[2]Общая!S165</f>
        <v>ПТЭЭСиС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МИШН ФУДС СТУПИНО</v>
      </c>
      <c r="D177" s="6" t="str">
        <f>CONCATENATE([2]Общая!G166," ",[2]Общая!H166," ",[2]Общая!I166," 
", [2]Общая!K166," ",[2]Общая!L166)</f>
        <v>Ильин  Дмитрий  Юрьевич 
Старший техник 1 год</v>
      </c>
      <c r="E177" s="7" t="str">
        <f>[2]Общая!M166</f>
        <v>очередная</v>
      </c>
      <c r="F177" s="7"/>
      <c r="G177" s="7" t="str">
        <f>[2]Общая!N166</f>
        <v>ремонтный персонал</v>
      </c>
      <c r="H177" s="15" t="str">
        <f>[2]Общая!S166</f>
        <v>ПТЭТЭ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МИШН ФУДС СТУПИНО</v>
      </c>
      <c r="D178" s="6" t="str">
        <f>CONCATENATE([2]Общая!G167," ",[2]Общая!H167," ",[2]Общая!I167," 
", [2]Общая!K167," ",[2]Общая!L167)</f>
        <v>Михайлов  Валентин  Сергеевич  
Электрик 7 лет</v>
      </c>
      <c r="E178" s="7" t="str">
        <f>[2]Общая!M167</f>
        <v>очередная</v>
      </c>
      <c r="F178" s="7"/>
      <c r="G178" s="7" t="str">
        <f>[2]Общая!N167</f>
        <v>ремонтный персонал</v>
      </c>
      <c r="H178" s="15" t="str">
        <f>[2]Общая!S167</f>
        <v>ПТЭТЭ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ООО "ПЭСМ"</v>
      </c>
      <c r="D179" s="6" t="str">
        <f>CONCATENATE([2]Общая!G168," ",[2]Общая!H168," ",[2]Общая!I168," 
", [2]Общая!K168," ",[2]Общая!L168)</f>
        <v>Джемилов Андрей Александрович 
Инженер по наладке и испытаниям 9</v>
      </c>
      <c r="E179" s="7" t="str">
        <f>[2]Общая!M168</f>
        <v>очередная</v>
      </c>
      <c r="F179" s="7" t="str">
        <f>[2]Общая!R168</f>
        <v>V до и выше 1000 В</v>
      </c>
      <c r="G179" s="7" t="str">
        <f>[2]Общая!N168</f>
        <v>административно-технический персонал, с правом испытания оборудования повышенным напряжением</v>
      </c>
      <c r="H179" s="15" t="str">
        <f>[2]Общая!S168</f>
        <v>ПТЭЭСиС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"ПЭСМ"</v>
      </c>
      <c r="D180" s="6" t="str">
        <f>CONCATENATE([2]Общая!G169," ",[2]Общая!H169," ",[2]Общая!I169," 
", [2]Общая!K169," ",[2]Общая!L169)</f>
        <v>Юсупов Дамир Зуфарович 
Инженер по наладке и испытаниям 8</v>
      </c>
      <c r="E180" s="7" t="str">
        <f>[2]Общая!M169</f>
        <v>очередная</v>
      </c>
      <c r="F180" s="7" t="str">
        <f>[2]Общая!R169</f>
        <v>V до и выше 1000 В</v>
      </c>
      <c r="G180" s="7" t="str">
        <f>[2]Общая!N169</f>
        <v>административно-технический персонал, с правом испытания оборудования повышенным напряжением</v>
      </c>
      <c r="H180" s="15" t="str">
        <f>[2]Общая!S169</f>
        <v>ПТЭЭСиС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"ПЭСМ"</v>
      </c>
      <c r="D181" s="6" t="str">
        <f>CONCATENATE([2]Общая!G170," ",[2]Общая!H170," ",[2]Общая!I170," 
", [2]Общая!K170," ",[2]Общая!L170)</f>
        <v>Гетте Павел Олегович 
Электромонтажник- наладчик 6</v>
      </c>
      <c r="E181" s="7" t="str">
        <f>[2]Общая!M170</f>
        <v>очередная</v>
      </c>
      <c r="F181" s="7" t="str">
        <f>[2]Общая!R170</f>
        <v>IV до и выше 1000 В</v>
      </c>
      <c r="G181" s="7" t="str">
        <f>[2]Общая!N170</f>
        <v>административно-технический персонал</v>
      </c>
      <c r="H181" s="15" t="str">
        <f>[2]Общая!S170</f>
        <v>ПТЭЭСиС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ООО "ПЭСМ"</v>
      </c>
      <c r="D182" s="6" t="str">
        <f>CONCATENATE([2]Общая!G171," ",[2]Общая!H171," ",[2]Общая!I171," 
", [2]Общая!K171," ",[2]Общая!L171)</f>
        <v>Емельянов  Андрей Владимирович 
Электромонтажник- наладчик 6</v>
      </c>
      <c r="E182" s="7" t="str">
        <f>[2]Общая!M171</f>
        <v>внеочередная</v>
      </c>
      <c r="F182" s="7" t="str">
        <f>[2]Общая!R171</f>
        <v>IV до и выше 1000 В</v>
      </c>
      <c r="G182" s="7" t="str">
        <f>[2]Общая!N171</f>
        <v>административно-технический персонал</v>
      </c>
      <c r="H182" s="15" t="str">
        <f>[2]Общая!S171</f>
        <v>ПТЭЭСиС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ООО "РесурсЭнергоКом"</v>
      </c>
      <c r="D183" s="6" t="str">
        <f>CONCATENATE([2]Общая!G172," ",[2]Общая!H172," ",[2]Общая!I172," 
", [2]Общая!K172," ",[2]Общая!L172)</f>
        <v>Басков Роман Борисович 
Старший мастер 3,7</v>
      </c>
      <c r="E183" s="7" t="str">
        <f>[2]Общая!M172</f>
        <v>очередная</v>
      </c>
      <c r="F183" s="7"/>
      <c r="G183" s="7" t="str">
        <f>[2]Общая!N172</f>
        <v>руководящий работник</v>
      </c>
      <c r="H183" s="15" t="str">
        <f>[2]Общая!S172</f>
        <v>ПТЭТЭ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ООО "РесурсЭнергоКом"</v>
      </c>
      <c r="D184" s="6" t="str">
        <f>CONCATENATE([2]Общая!G173," ",[2]Общая!H173," ",[2]Общая!I173," 
", [2]Общая!K173," ",[2]Общая!L173)</f>
        <v>Филянин Максим Геннадьевич 
Начальник котельной 3,7</v>
      </c>
      <c r="E184" s="7" t="str">
        <f>[2]Общая!M173</f>
        <v>первичная</v>
      </c>
      <c r="F184" s="7"/>
      <c r="G184" s="7" t="str">
        <f>[2]Общая!N173</f>
        <v>руководитель структурного подразделения</v>
      </c>
      <c r="H184" s="15" t="str">
        <f>[2]Общая!S173</f>
        <v>ПТЭТЭ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ИП Климушин Александр Павлович</v>
      </c>
      <c r="D185" s="6" t="str">
        <f>CONCATENATE([2]Общая!G174," ",[2]Общая!H174," ",[2]Общая!I174," 
", [2]Общая!K174," ",[2]Общая!L174)</f>
        <v>Климушин  Александр  Павлович 
Индивидуальный предприниматель 2 года</v>
      </c>
      <c r="E185" s="7" t="str">
        <f>[2]Общая!M174</f>
        <v>первичная</v>
      </c>
      <c r="F185" s="7" t="str">
        <f>[2]Общая!R174</f>
        <v>II группа до 1000В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«Лира»</v>
      </c>
      <c r="D186" s="6" t="str">
        <f>CONCATENATE([2]Общая!G175," ",[2]Общая!H175," ",[2]Общая!I175," 
", [2]Общая!K175," ",[2]Общая!L175)</f>
        <v>Боков Евгений Вячеславович 
Электромонтажник 9 лет</v>
      </c>
      <c r="E186" s="7" t="str">
        <f>[2]Общая!M175</f>
        <v>очередная</v>
      </c>
      <c r="F186" s="7" t="str">
        <f>[2]Общая!R175</f>
        <v>II группа до 1000В</v>
      </c>
      <c r="G186" s="7" t="str">
        <f>[2]Общая!N175</f>
        <v>оперативно-ремонтный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1:9" s="3" customFormat="1" ht="100.5" customHeight="1" x14ac:dyDescent="0.25">
      <c r="B187" s="2">
        <v>173</v>
      </c>
      <c r="C187" s="5" t="str">
        <f>[2]Общая!E176</f>
        <v>ООО «Лира»</v>
      </c>
      <c r="D187" s="6" t="str">
        <f>CONCATENATE([2]Общая!G176," ",[2]Общая!H176," ",[2]Общая!I176," 
", [2]Общая!K176," ",[2]Общая!L176)</f>
        <v>Ильин Евгений Анатольевич 
Электромонтажник 9 лет</v>
      </c>
      <c r="E187" s="7" t="str">
        <f>[2]Общая!M176</f>
        <v>очередная</v>
      </c>
      <c r="F187" s="7" t="str">
        <f>[2]Общая!R176</f>
        <v>II группа до 1000В</v>
      </c>
      <c r="G187" s="7" t="str">
        <f>[2]Общая!N176</f>
        <v>оперативно-ремонтный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1:9" s="3" customFormat="1" ht="100.5" customHeight="1" x14ac:dyDescent="0.25">
      <c r="B188" s="2">
        <v>174</v>
      </c>
      <c r="C188" s="5" t="str">
        <f>[2]Общая!E177</f>
        <v xml:space="preserve">МКУ ГОЩ "ХТУ" </v>
      </c>
      <c r="D188" s="6" t="str">
        <f>CONCATENATE([2]Общая!G177," ",[2]Общая!H177," ",[2]Общая!I177," 
", [2]Общая!K177," ",[2]Общая!L177)</f>
        <v>Рогатин  Сергей  Николаевич 
Начальник отдела по эксплуатации зданий и сооружений 5 лет</v>
      </c>
      <c r="E188" s="7" t="str">
        <f>[2]Общая!M177</f>
        <v>очередная</v>
      </c>
      <c r="F188" s="7"/>
      <c r="G188" s="7" t="str">
        <f>[2]Общая!N177</f>
        <v>управленческий персонал</v>
      </c>
      <c r="H188" s="15" t="str">
        <f>[2]Общая!S177</f>
        <v>ПТЭТЭ</v>
      </c>
      <c r="I188" s="8">
        <f>[2]Общая!V177</f>
        <v>0.58333333333333304</v>
      </c>
    </row>
    <row r="189" spans="1:9" s="3" customFormat="1" ht="100.5" customHeight="1" x14ac:dyDescent="0.25">
      <c r="B189" s="2">
        <v>175</v>
      </c>
      <c r="C189" s="5" t="str">
        <f>[2]Общая!E178</f>
        <v xml:space="preserve">МКУ ГОЩ "ХТУ" </v>
      </c>
      <c r="D189" s="6" t="str">
        <f>CONCATENATE([2]Общая!G178," ",[2]Общая!H178," ",[2]Общая!I178," 
", [2]Общая!K178," ",[2]Общая!L178)</f>
        <v>Афанасьев  Дмитрий  Витальевич 
Главный инженер отдела по эксплуатации зданий и сооружений 5 лет</v>
      </c>
      <c r="E189" s="7" t="str">
        <f>[2]Общая!M178</f>
        <v>очередная</v>
      </c>
      <c r="F189" s="7"/>
      <c r="G189" s="7" t="str">
        <f>[2]Общая!N178</f>
        <v>управленческий персонал</v>
      </c>
      <c r="H189" s="15" t="str">
        <f>[2]Общая!S178</f>
        <v>ПТЭТЭ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 xml:space="preserve">МКУ ГОЩ "ХТУ" </v>
      </c>
      <c r="D190" s="6" t="str">
        <f>CONCATENATE([2]Общая!G179," ",[2]Общая!H179," ",[2]Общая!I179," 
", [2]Общая!K179," ",[2]Общая!L179)</f>
        <v>Степкин  Николай  Алексеевич 
Ведущий инженер отдела по эксплуатации зданий и сооружений 2 года 6 мес</v>
      </c>
      <c r="E190" s="7" t="str">
        <f>[2]Общая!M179</f>
        <v>очередная</v>
      </c>
      <c r="F190" s="7"/>
      <c r="G190" s="7" t="str">
        <f>[2]Общая!N179</f>
        <v>управленческий персонал</v>
      </c>
      <c r="H190" s="15" t="str">
        <f>[2]Общая!S179</f>
        <v>ПТЭТЭ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ООО "ДЭМ"</v>
      </c>
      <c r="D191" s="6" t="str">
        <f>CONCATENATE([2]Общая!G180," ",[2]Общая!H180," ",[2]Общая!I180," 
", [2]Общая!K180," ",[2]Общая!L180)</f>
        <v>Коптев  Дмитрий  Сергеевич 
Начальник производства - заместитель начальника 9 мес.</v>
      </c>
      <c r="E191" s="7" t="str">
        <f>[2]Общая!M180</f>
        <v>первичная</v>
      </c>
      <c r="F191" s="7"/>
      <c r="G191" s="7" t="str">
        <f>[2]Общая!N180</f>
        <v>руководитель структурного подразделения</v>
      </c>
      <c r="H191" s="15" t="str">
        <f>[2]Общая!S180</f>
        <v>ПТЭТЭ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ООО "ДЭМ"</v>
      </c>
      <c r="D192" s="6" t="str">
        <f>CONCATENATE([2]Общая!G181," ",[2]Общая!H181," ",[2]Общая!I181," 
", [2]Общая!K181," ",[2]Общая!L181)</f>
        <v>Хапсаев  Станислав  Александрович 
Начальник производства - инженер ПРТ кондиционирования и холодильного оборудования 11 мес.</v>
      </c>
      <c r="E192" s="7" t="str">
        <f>[2]Общая!M181</f>
        <v>первичная</v>
      </c>
      <c r="F192" s="7"/>
      <c r="G192" s="7" t="str">
        <f>[2]Общая!N181</f>
        <v>руководитель структурного подразделения</v>
      </c>
      <c r="H192" s="15" t="str">
        <f>[2]Общая!S181</f>
        <v>ПТЭТЭ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ООО "ДЭМ"</v>
      </c>
      <c r="D193" s="6" t="str">
        <f>CONCATENATE([2]Общая!G182," ",[2]Общая!H182," ",[2]Общая!I182," 
", [2]Общая!K182," ",[2]Общая!L182)</f>
        <v>Филипченко  Александр  Дмитриевич 
Начальник производства - инженер ПРТ вентиляции и кондиционирования 1 год</v>
      </c>
      <c r="E193" s="7" t="str">
        <f>[2]Общая!M182</f>
        <v>первичная</v>
      </c>
      <c r="F193" s="7"/>
      <c r="G193" s="7" t="str">
        <f>[2]Общая!N182</f>
        <v>руководитель структурного подразделения</v>
      </c>
      <c r="H193" s="15" t="str">
        <f>[2]Общая!S182</f>
        <v>ПТЭТЭ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ООО "ДЭМ"</v>
      </c>
      <c r="D194" s="6" t="str">
        <f>CONCATENATE([2]Общая!G183," ",[2]Общая!H183," ",[2]Общая!I183," 
", [2]Общая!K183," ",[2]Общая!L183)</f>
        <v>Костюхин  Александр  Сергеевич 
Начальник производства - инженер ПРТ теплоснабжения  1 год</v>
      </c>
      <c r="E194" s="7" t="str">
        <f>[2]Общая!M183</f>
        <v>первичная</v>
      </c>
      <c r="F194" s="7"/>
      <c r="G194" s="7" t="str">
        <f>[2]Общая!N183</f>
        <v>руководитель структурного подразделения</v>
      </c>
      <c r="H194" s="15" t="str">
        <f>[2]Общая!S183</f>
        <v>ПТЭТЭ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"ДЭМ"</v>
      </c>
      <c r="D195" s="6" t="str">
        <f>CONCATENATE([2]Общая!G184," ",[2]Общая!H184," ",[2]Общая!I184," 
", [2]Общая!K184," ",[2]Общая!L184)</f>
        <v>Мастеровенко  Николай  Николаевич 
Техник ПРТ водоснабжения и водоотведения  10 мес.</v>
      </c>
      <c r="E195" s="7" t="str">
        <f>[2]Общая!M184</f>
        <v>первичная</v>
      </c>
      <c r="F195" s="7"/>
      <c r="G195" s="7" t="str">
        <f>[2]Общая!N184</f>
        <v>управленческий персонал</v>
      </c>
      <c r="H195" s="15" t="str">
        <f>[2]Общая!S184</f>
        <v>ПТЭТЭ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ООО "ДЭМ"</v>
      </c>
      <c r="D196" s="6" t="str">
        <f>CONCATENATE([2]Общая!G185," ",[2]Общая!H185," ",[2]Общая!I185," 
", [2]Общая!K185," ",[2]Общая!L185)</f>
        <v>Братко  Николай  Витальевич 
Инженер ПРТ вентиляции и кондиционирования - заместитель начальника 1 г. 7 мес.</v>
      </c>
      <c r="E196" s="7" t="str">
        <f>[2]Общая!M185</f>
        <v>первичная</v>
      </c>
      <c r="F196" s="7"/>
      <c r="G196" s="7" t="str">
        <f>[2]Общая!N185</f>
        <v>управленческий персонал</v>
      </c>
      <c r="H196" s="15" t="str">
        <f>[2]Общая!S185</f>
        <v>ПТЭТЭ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ООО "ДЭМ"</v>
      </c>
      <c r="D197" s="6" t="str">
        <f>CONCATENATE([2]Общая!G186," ",[2]Общая!H186," ",[2]Общая!I186," 
", [2]Общая!K186," ",[2]Общая!L186)</f>
        <v>Шлемов  Андрей  Владимирович 
Инженер ПРТ вентиляции и кондиционирования - заместитель начальника 1 мес.</v>
      </c>
      <c r="E197" s="7" t="str">
        <f>[2]Общая!M186</f>
        <v>первичная</v>
      </c>
      <c r="F197" s="7"/>
      <c r="G197" s="7" t="str">
        <f>[2]Общая!N186</f>
        <v>управленческий персонал</v>
      </c>
      <c r="H197" s="15" t="str">
        <f>[2]Общая!S186</f>
        <v>ПТЭТЭ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ООО "Алюмет"</v>
      </c>
      <c r="D198" s="6" t="str">
        <f>CONCATENATE([2]Общая!G187," ",[2]Общая!H187," ",[2]Общая!I187," 
", [2]Общая!K187," ",[2]Общая!L187)</f>
        <v>Сергеева Анна Сергеевна 
Руководитель направления по охране труда и экологии 5 лет</v>
      </c>
      <c r="E198" s="7" t="str">
        <f>[2]Общая!M187</f>
        <v>очередная</v>
      </c>
      <c r="F198" s="7" t="str">
        <f>[2]Общая!R187</f>
        <v>IV гр. до 1000В</v>
      </c>
      <c r="G198" s="7" t="str">
        <f>[2]Общая!N187</f>
        <v xml:space="preserve"> специалист по охране труда, контролирующий электроустановки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ООО "Тепловодоснабжение"</v>
      </c>
      <c r="D199" s="6" t="str">
        <f>CONCATENATE([2]Общая!G188," ",[2]Общая!H188," ",[2]Общая!I188," 
", [2]Общая!K188," ",[2]Общая!L188)</f>
        <v>Коробейников Степан Сергеевич 
Главный инженер 3 года</v>
      </c>
      <c r="E199" s="7" t="str">
        <f>[2]Общая!M188</f>
        <v>очередная</v>
      </c>
      <c r="F199" s="7" t="str">
        <f>[2]Общая!R188</f>
        <v>IV до и выше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АО "Ридан"</v>
      </c>
      <c r="D200" s="6" t="str">
        <f>CONCATENATE([2]Общая!G189," ",[2]Общая!H189," ",[2]Общая!I189," 
", [2]Общая!K189," ",[2]Общая!L189)</f>
        <v>Васёха Виктор Александрович 
Начальник сборочного цеха 1 год</v>
      </c>
      <c r="E200" s="7" t="str">
        <f>[2]Общая!M189</f>
        <v>очередная</v>
      </c>
      <c r="F200" s="7" t="str">
        <f>[2]Общая!R189</f>
        <v>IV до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АО "Ридан"</v>
      </c>
      <c r="D201" s="6" t="str">
        <f>CONCATENATE([2]Общая!G190," ",[2]Общая!H190," ",[2]Общая!I190," 
", [2]Общая!K190," ",[2]Общая!L190)</f>
        <v>Тихонов Павел Юрьевич 
Начальник сборочного цеха 1 год</v>
      </c>
      <c r="E201" s="7" t="str">
        <f>[2]Общая!M190</f>
        <v>очередная</v>
      </c>
      <c r="F201" s="7" t="str">
        <f>[2]Общая!R190</f>
        <v>III до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АО "Ридан"</v>
      </c>
      <c r="D202" s="6" t="str">
        <f>CONCATENATE([2]Общая!G191," ",[2]Общая!H191," ",[2]Общая!I191," 
", [2]Общая!K191," ",[2]Общая!L191)</f>
        <v>Рыбак Павел Филиппович 
Специалист по эксплуатации подъемных сооружений и стеллажей 1 год</v>
      </c>
      <c r="E202" s="7" t="str">
        <f>[2]Общая!M191</f>
        <v>очередная</v>
      </c>
      <c r="F202" s="7" t="str">
        <f>[2]Общая!R191</f>
        <v>III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1"/>
      <c r="C203" s="1"/>
      <c r="D203" s="11" t="s">
        <v>19</v>
      </c>
      <c r="E203" s="10"/>
      <c r="F203" s="10"/>
      <c r="G203" s="10"/>
      <c r="H203" s="1"/>
      <c r="I203" s="1"/>
    </row>
    <row r="204" spans="2:9" s="3" customFormat="1" ht="100.5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100.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100.5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100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0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00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0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100.5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0.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80.099999999999994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80.099999999999994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104.1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78.9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3.5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03.5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06.5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02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2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2025-05-22T12:41:23Z</cp:lastPrinted>
  <dcterms:created xsi:type="dcterms:W3CDTF">2015-06-05T18:19:34Z</dcterms:created>
  <dcterms:modified xsi:type="dcterms:W3CDTF">2025-06-05T11:34:27Z</dcterms:modified>
</cp:coreProperties>
</file>